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ren\Desktop\cylinder-cl-fit\"/>
    </mc:Choice>
  </mc:AlternateContent>
  <xr:revisionPtr revIDLastSave="0" documentId="13_ncr:1_{C95D32BE-19D7-41EA-A828-C5014B0BCF64}" xr6:coauthVersionLast="45" xr6:coauthVersionMax="45" xr10:uidLastSave="{00000000-0000-0000-0000-000000000000}"/>
  <bookViews>
    <workbookView xWindow="-98" yWindow="-98" windowWidth="22695" windowHeight="14595" firstSheet="2" activeTab="2" xr2:uid="{AD116BB8-225D-4A1E-A146-E69E9BADB731}"/>
  </bookViews>
  <sheets>
    <sheet name="雷诺数粘性系数转换" sheetId="1" r:id="rId1"/>
    <sheet name="残差和收敛关系" sheetId="2" r:id="rId2"/>
    <sheet name="特征值分析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3" i="3" l="1"/>
  <c r="J140" i="3"/>
  <c r="AN12" i="3" l="1"/>
  <c r="AN11" i="3"/>
  <c r="AN10" i="3"/>
  <c r="AL2" i="3" l="1"/>
  <c r="AM2" i="3"/>
  <c r="AB3" i="3" l="1"/>
  <c r="AC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B47" i="3"/>
  <c r="AC47" i="3"/>
  <c r="AB48" i="3"/>
  <c r="AC48" i="3"/>
  <c r="AB49" i="3"/>
  <c r="AC49" i="3"/>
  <c r="AB50" i="3"/>
  <c r="AC50" i="3"/>
  <c r="AB51" i="3"/>
  <c r="AC51" i="3"/>
  <c r="AB52" i="3"/>
  <c r="AC52" i="3"/>
  <c r="AB53" i="3"/>
  <c r="AC53" i="3"/>
  <c r="AB54" i="3"/>
  <c r="AC54" i="3"/>
  <c r="AB55" i="3"/>
  <c r="AC55" i="3"/>
  <c r="AB56" i="3"/>
  <c r="AC56" i="3"/>
  <c r="AB57" i="3"/>
  <c r="AC57" i="3"/>
  <c r="AB58" i="3"/>
  <c r="AC58" i="3"/>
  <c r="AB59" i="3"/>
  <c r="AC59" i="3"/>
  <c r="AB60" i="3"/>
  <c r="AC60" i="3"/>
  <c r="AB61" i="3"/>
  <c r="AC61" i="3"/>
  <c r="AB62" i="3"/>
  <c r="AC62" i="3"/>
  <c r="AB63" i="3"/>
  <c r="AC63" i="3"/>
  <c r="AB64" i="3"/>
  <c r="AC64" i="3"/>
  <c r="AB65" i="3"/>
  <c r="AC65" i="3"/>
  <c r="AB66" i="3"/>
  <c r="AC66" i="3"/>
  <c r="AB67" i="3"/>
  <c r="AC67" i="3"/>
  <c r="AB68" i="3"/>
  <c r="AC68" i="3"/>
  <c r="AB69" i="3"/>
  <c r="AC69" i="3"/>
  <c r="AB70" i="3"/>
  <c r="AC70" i="3"/>
  <c r="AB71" i="3"/>
  <c r="AC71" i="3"/>
  <c r="AB72" i="3"/>
  <c r="AC72" i="3"/>
  <c r="AB73" i="3"/>
  <c r="AC73" i="3"/>
  <c r="AB74" i="3"/>
  <c r="AC74" i="3"/>
  <c r="AB75" i="3"/>
  <c r="AC75" i="3"/>
  <c r="AB76" i="3"/>
  <c r="AC76" i="3"/>
  <c r="AB77" i="3"/>
  <c r="AC77" i="3"/>
  <c r="AB78" i="3"/>
  <c r="AC78" i="3"/>
  <c r="AB79" i="3"/>
  <c r="AC79" i="3"/>
  <c r="AB80" i="3"/>
  <c r="AC80" i="3"/>
  <c r="AB81" i="3"/>
  <c r="AC81" i="3"/>
  <c r="AB82" i="3"/>
  <c r="AC82" i="3"/>
  <c r="AB83" i="3"/>
  <c r="AC83" i="3"/>
  <c r="AB84" i="3"/>
  <c r="AC84" i="3"/>
  <c r="AB85" i="3"/>
  <c r="AC85" i="3"/>
  <c r="AB86" i="3"/>
  <c r="AC86" i="3"/>
  <c r="AB87" i="3"/>
  <c r="AC87" i="3"/>
  <c r="AB88" i="3"/>
  <c r="AC88" i="3"/>
  <c r="AB89" i="3"/>
  <c r="AC89" i="3"/>
  <c r="AB90" i="3"/>
  <c r="AC90" i="3"/>
  <c r="AB91" i="3"/>
  <c r="AC91" i="3"/>
  <c r="AB92" i="3"/>
  <c r="AC92" i="3"/>
  <c r="AB93" i="3"/>
  <c r="AC93" i="3"/>
  <c r="AB94" i="3"/>
  <c r="AC94" i="3"/>
  <c r="AB95" i="3"/>
  <c r="AC95" i="3"/>
  <c r="AB96" i="3"/>
  <c r="AC96" i="3"/>
  <c r="AB97" i="3"/>
  <c r="AC97" i="3"/>
  <c r="AB98" i="3"/>
  <c r="AC98" i="3"/>
  <c r="AB99" i="3"/>
  <c r="AC99" i="3"/>
  <c r="AB100" i="3"/>
  <c r="AC100" i="3"/>
  <c r="AB101" i="3"/>
  <c r="AC101" i="3"/>
  <c r="AB102" i="3"/>
  <c r="AC102" i="3"/>
  <c r="AB103" i="3"/>
  <c r="AC103" i="3"/>
  <c r="AB104" i="3"/>
  <c r="AC104" i="3"/>
  <c r="AB105" i="3"/>
  <c r="AC105" i="3"/>
  <c r="AB106" i="3"/>
  <c r="AC106" i="3"/>
  <c r="AB107" i="3"/>
  <c r="AC107" i="3"/>
  <c r="AB108" i="3"/>
  <c r="AC108" i="3"/>
  <c r="AB109" i="3"/>
  <c r="AC109" i="3"/>
  <c r="AB110" i="3"/>
  <c r="AC110" i="3"/>
  <c r="AB111" i="3"/>
  <c r="AC111" i="3"/>
  <c r="AB112" i="3"/>
  <c r="AC112" i="3"/>
  <c r="AB113" i="3"/>
  <c r="AC113" i="3"/>
  <c r="AB114" i="3"/>
  <c r="AC114" i="3"/>
  <c r="AB115" i="3"/>
  <c r="AC115" i="3"/>
  <c r="AB116" i="3"/>
  <c r="AC116" i="3"/>
  <c r="AB117" i="3"/>
  <c r="AC117" i="3"/>
  <c r="AB118" i="3"/>
  <c r="AC118" i="3"/>
  <c r="AB119" i="3"/>
  <c r="AC119" i="3"/>
  <c r="AB120" i="3"/>
  <c r="AC120" i="3"/>
  <c r="AB121" i="3"/>
  <c r="AC121" i="3"/>
  <c r="AC2" i="3"/>
  <c r="AB2" i="3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X81" i="3"/>
  <c r="Y81" i="3"/>
  <c r="X82" i="3"/>
  <c r="Y82" i="3"/>
  <c r="X83" i="3"/>
  <c r="Y83" i="3"/>
  <c r="X84" i="3"/>
  <c r="Y84" i="3"/>
  <c r="X85" i="3"/>
  <c r="Y85" i="3"/>
  <c r="X86" i="3"/>
  <c r="Y86" i="3"/>
  <c r="X87" i="3"/>
  <c r="Y87" i="3"/>
  <c r="X88" i="3"/>
  <c r="Y88" i="3"/>
  <c r="X89" i="3"/>
  <c r="Y89" i="3"/>
  <c r="X90" i="3"/>
  <c r="Y90" i="3"/>
  <c r="X91" i="3"/>
  <c r="Y91" i="3"/>
  <c r="X92" i="3"/>
  <c r="Y92" i="3"/>
  <c r="X93" i="3"/>
  <c r="Y93" i="3"/>
  <c r="X94" i="3"/>
  <c r="Y94" i="3"/>
  <c r="X95" i="3"/>
  <c r="Y95" i="3"/>
  <c r="X96" i="3"/>
  <c r="Y96" i="3"/>
  <c r="X97" i="3"/>
  <c r="Y97" i="3"/>
  <c r="X98" i="3"/>
  <c r="Y98" i="3"/>
  <c r="X99" i="3"/>
  <c r="Y99" i="3"/>
  <c r="X100" i="3"/>
  <c r="Y100" i="3"/>
  <c r="X101" i="3"/>
  <c r="Y101" i="3"/>
  <c r="X102" i="3"/>
  <c r="Y102" i="3"/>
  <c r="X103" i="3"/>
  <c r="Y103" i="3"/>
  <c r="X104" i="3"/>
  <c r="Y104" i="3"/>
  <c r="X105" i="3"/>
  <c r="Y105" i="3"/>
  <c r="X106" i="3"/>
  <c r="Y106" i="3"/>
  <c r="X107" i="3"/>
  <c r="Y107" i="3"/>
  <c r="X108" i="3"/>
  <c r="Y108" i="3"/>
  <c r="X109" i="3"/>
  <c r="Y109" i="3"/>
  <c r="X110" i="3"/>
  <c r="Y110" i="3"/>
  <c r="X111" i="3"/>
  <c r="Y111" i="3"/>
  <c r="X112" i="3"/>
  <c r="Y112" i="3"/>
  <c r="X113" i="3"/>
  <c r="Y113" i="3"/>
  <c r="X114" i="3"/>
  <c r="Y114" i="3"/>
  <c r="X115" i="3"/>
  <c r="Y115" i="3"/>
  <c r="X116" i="3"/>
  <c r="Y116" i="3"/>
  <c r="X117" i="3"/>
  <c r="Y117" i="3"/>
  <c r="X118" i="3"/>
  <c r="Y118" i="3"/>
  <c r="X119" i="3"/>
  <c r="Y119" i="3"/>
  <c r="X120" i="3"/>
  <c r="Y120" i="3"/>
  <c r="X121" i="3"/>
  <c r="Y121" i="3"/>
  <c r="Y2" i="3"/>
  <c r="X2" i="3"/>
  <c r="T3" i="3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U2" i="3"/>
  <c r="T2" i="3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Q2" i="3"/>
  <c r="P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M2" i="3"/>
  <c r="L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I2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2" i="3"/>
  <c r="D127" i="3"/>
  <c r="D128" i="3"/>
  <c r="D129" i="3"/>
  <c r="D130" i="3"/>
  <c r="D1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2" i="3"/>
  <c r="I1" i="1" l="1"/>
  <c r="H1" i="1"/>
  <c r="G1" i="1"/>
  <c r="F1" i="1"/>
  <c r="E1" i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D1" i="1"/>
  <c r="C1" i="1"/>
  <c r="B5" i="1"/>
</calcChain>
</file>

<file path=xl/sharedStrings.xml><?xml version="1.0" encoding="utf-8"?>
<sst xmlns="http://schemas.openxmlformats.org/spreadsheetml/2006/main" count="30" uniqueCount="30">
  <si>
    <t>mu</t>
    <phoneticPr fontId="1" type="noConversion"/>
  </si>
  <si>
    <t>rho</t>
    <phoneticPr fontId="1" type="noConversion"/>
  </si>
  <si>
    <t>u</t>
    <phoneticPr fontId="1" type="noConversion"/>
  </si>
  <si>
    <t>L</t>
    <phoneticPr fontId="1" type="noConversion"/>
  </si>
  <si>
    <t>Re</t>
    <phoneticPr fontId="1" type="noConversion"/>
  </si>
  <si>
    <t>Re100-CD</t>
    <phoneticPr fontId="1" type="noConversion"/>
  </si>
  <si>
    <t>Re100-CL</t>
    <phoneticPr fontId="1" type="noConversion"/>
  </si>
  <si>
    <t>Re400-CD</t>
    <phoneticPr fontId="1" type="noConversion"/>
  </si>
  <si>
    <t>Re400-CL</t>
    <phoneticPr fontId="1" type="noConversion"/>
  </si>
  <si>
    <t>1+3i</t>
    <phoneticPr fontId="1" type="noConversion"/>
  </si>
  <si>
    <t>3i</t>
    <phoneticPr fontId="1" type="noConversion"/>
  </si>
  <si>
    <t>4i</t>
    <phoneticPr fontId="1" type="noConversion"/>
  </si>
  <si>
    <t>5i</t>
    <phoneticPr fontId="1" type="noConversion"/>
  </si>
  <si>
    <t>6i</t>
    <phoneticPr fontId="1" type="noConversion"/>
  </si>
  <si>
    <t>7i</t>
    <phoneticPr fontId="1" type="noConversion"/>
  </si>
  <si>
    <t>Re=30</t>
    <phoneticPr fontId="1" type="noConversion"/>
  </si>
  <si>
    <t>Re=40</t>
    <phoneticPr fontId="1" type="noConversion"/>
  </si>
  <si>
    <t>Re=45</t>
    <phoneticPr fontId="1" type="noConversion"/>
  </si>
  <si>
    <t>Re=50</t>
    <phoneticPr fontId="1" type="noConversion"/>
  </si>
  <si>
    <t>Re=60</t>
    <phoneticPr fontId="1" type="noConversion"/>
  </si>
  <si>
    <t>Re=80</t>
    <phoneticPr fontId="1" type="noConversion"/>
  </si>
  <si>
    <t>Re=100</t>
    <phoneticPr fontId="1" type="noConversion"/>
  </si>
  <si>
    <t>st</t>
    <phoneticPr fontId="1" type="noConversion"/>
  </si>
  <si>
    <t>fD/v</t>
    <phoneticPr fontId="1" type="noConversion"/>
  </si>
  <si>
    <t>Re</t>
    <phoneticPr fontId="1" type="noConversion"/>
  </si>
  <si>
    <t>St</t>
    <phoneticPr fontId="1" type="noConversion"/>
  </si>
  <si>
    <t>Growth rate</t>
    <phoneticPr fontId="1" type="noConversion"/>
  </si>
  <si>
    <t>T</t>
    <phoneticPr fontId="1" type="noConversion"/>
  </si>
  <si>
    <t>f</t>
    <phoneticPr fontId="1" type="noConversion"/>
  </si>
  <si>
    <t>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</si>
</sst>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0000000_ "/>
    <numFmt numFmtId="178" formatCode="0.0000E+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8" fontId="2" fillId="0" borderId="1" xfId="0" applyNumberFormat="1" applyFont="1" applyBorder="1">
      <alignment vertical="center"/>
    </xf>
    <xf numFmtId="11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CEAF0"/>
      <color rgb="FFFDECE9"/>
      <color rgb="FF05FF76"/>
      <color rgb="FF47FF9A"/>
      <color rgb="FFC9FBCD"/>
      <color rgb="FFC1FFDD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37160757957583E-2"/>
          <c:y val="2.8327692803711595E-2"/>
          <c:w val="0.87849223552308697"/>
          <c:h val="0.90214069758717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残差和收敛关系!$D$1</c:f>
              <c:strCache>
                <c:ptCount val="1"/>
                <c:pt idx="0">
                  <c:v>Re100-CD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残差和收敛关系!$A$2:$A$40</c:f>
              <c:numCache>
                <c:formatCode>General</c:formatCode>
                <c:ptCount val="39"/>
                <c:pt idx="0">
                  <c:v>6.4669999999999996</c:v>
                </c:pt>
                <c:pt idx="1">
                  <c:v>5.407</c:v>
                </c:pt>
                <c:pt idx="2">
                  <c:v>4.5830000000000002</c:v>
                </c:pt>
                <c:pt idx="3">
                  <c:v>4.0659999999999998</c:v>
                </c:pt>
                <c:pt idx="4">
                  <c:v>3.7589999999999999</c:v>
                </c:pt>
                <c:pt idx="5">
                  <c:v>3.6030000000000002</c:v>
                </c:pt>
                <c:pt idx="6">
                  <c:v>3.4870000000000001</c:v>
                </c:pt>
                <c:pt idx="7">
                  <c:v>3.3079999999999998</c:v>
                </c:pt>
                <c:pt idx="8">
                  <c:v>3.1190000000000002</c:v>
                </c:pt>
                <c:pt idx="9">
                  <c:v>2.9969999999999999</c:v>
                </c:pt>
                <c:pt idx="10">
                  <c:v>2.9049999999999998</c:v>
                </c:pt>
                <c:pt idx="11">
                  <c:v>2.8050000000000002</c:v>
                </c:pt>
                <c:pt idx="12">
                  <c:v>2.7</c:v>
                </c:pt>
                <c:pt idx="13">
                  <c:v>2.5859999999999999</c:v>
                </c:pt>
                <c:pt idx="14">
                  <c:v>2.4809999999999999</c:v>
                </c:pt>
                <c:pt idx="15">
                  <c:v>2.383</c:v>
                </c:pt>
                <c:pt idx="16">
                  <c:v>2.2810000000000001</c:v>
                </c:pt>
                <c:pt idx="17">
                  <c:v>2.1640000000000001</c:v>
                </c:pt>
                <c:pt idx="18">
                  <c:v>2.0459999999999998</c:v>
                </c:pt>
                <c:pt idx="19">
                  <c:v>1.9239999999999999</c:v>
                </c:pt>
                <c:pt idx="20">
                  <c:v>1.7969999999999999</c:v>
                </c:pt>
                <c:pt idx="21">
                  <c:v>1.651</c:v>
                </c:pt>
                <c:pt idx="22">
                  <c:v>1.4810000000000001</c:v>
                </c:pt>
                <c:pt idx="23">
                  <c:v>1.2669999999999999</c:v>
                </c:pt>
                <c:pt idx="24">
                  <c:v>0.98799999999999999</c:v>
                </c:pt>
                <c:pt idx="25">
                  <c:v>0.63100000000000001</c:v>
                </c:pt>
                <c:pt idx="26">
                  <c:v>0.19400000000000001</c:v>
                </c:pt>
                <c:pt idx="27">
                  <c:v>-0.33200000000000002</c:v>
                </c:pt>
                <c:pt idx="28">
                  <c:v>-0.94699999999999995</c:v>
                </c:pt>
                <c:pt idx="29">
                  <c:v>-1.5309999999999999</c:v>
                </c:pt>
                <c:pt idx="30">
                  <c:v>-1.931</c:v>
                </c:pt>
                <c:pt idx="31">
                  <c:v>-2.23</c:v>
                </c:pt>
                <c:pt idx="32">
                  <c:v>-2.524</c:v>
                </c:pt>
                <c:pt idx="33">
                  <c:v>-2.8380000000000001</c:v>
                </c:pt>
                <c:pt idx="34">
                  <c:v>-3.2090000000000001</c:v>
                </c:pt>
                <c:pt idx="35">
                  <c:v>-3.63</c:v>
                </c:pt>
                <c:pt idx="36">
                  <c:v>-4.1109999999999998</c:v>
                </c:pt>
                <c:pt idx="37">
                  <c:v>-4.6529999999999996</c:v>
                </c:pt>
                <c:pt idx="38">
                  <c:v>-5.26</c:v>
                </c:pt>
              </c:numCache>
            </c:numRef>
          </c:xVal>
          <c:yVal>
            <c:numRef>
              <c:f>残差和收敛关系!$D$2:$D$40</c:f>
              <c:numCache>
                <c:formatCode>0.00E+00</c:formatCode>
                <c:ptCount val="39"/>
                <c:pt idx="0">
                  <c:v>4.3306119074211171</c:v>
                </c:pt>
                <c:pt idx="1">
                  <c:v>4.4311237332234414</c:v>
                </c:pt>
                <c:pt idx="2">
                  <c:v>4.257927036391763</c:v>
                </c:pt>
                <c:pt idx="3">
                  <c:v>3.8456148393171889</c:v>
                </c:pt>
                <c:pt idx="4">
                  <c:v>2.232306222972865</c:v>
                </c:pt>
                <c:pt idx="5">
                  <c:v>3.3412838904931901</c:v>
                </c:pt>
                <c:pt idx="6">
                  <c:v>3.145482668205867</c:v>
                </c:pt>
                <c:pt idx="7">
                  <c:v>2.53247798798344</c:v>
                </c:pt>
                <c:pt idx="8">
                  <c:v>1.8354983634843003</c:v>
                </c:pt>
                <c:pt idx="9">
                  <c:v>1.7209587732986853</c:v>
                </c:pt>
                <c:pt idx="10">
                  <c:v>0.9238504360813905</c:v>
                </c:pt>
                <c:pt idx="11">
                  <c:v>1.7474659732279545</c:v>
                </c:pt>
                <c:pt idx="12">
                  <c:v>2.12750484559202</c:v>
                </c:pt>
                <c:pt idx="13">
                  <c:v>2.2655201243609668</c:v>
                </c:pt>
                <c:pt idx="14">
                  <c:v>2.3000997597570754</c:v>
                </c:pt>
                <c:pt idx="15">
                  <c:v>2.2846748204084246</c:v>
                </c:pt>
                <c:pt idx="16">
                  <c:v>2.2407879230989458</c:v>
                </c:pt>
                <c:pt idx="17">
                  <c:v>2.1522007588461842</c:v>
                </c:pt>
                <c:pt idx="18">
                  <c:v>2.0518480416022471</c:v>
                </c:pt>
                <c:pt idx="19">
                  <c:v>1.9214045351898346</c:v>
                </c:pt>
                <c:pt idx="20">
                  <c:v>1.7546027157105037</c:v>
                </c:pt>
                <c:pt idx="21">
                  <c:v>1.5345191731561449</c:v>
                </c:pt>
                <c:pt idx="22">
                  <c:v>1.2572440486842562</c:v>
                </c:pt>
                <c:pt idx="23">
                  <c:v>0.89373009013054105</c:v>
                </c:pt>
                <c:pt idx="24">
                  <c:v>0.40779550220050154</c:v>
                </c:pt>
                <c:pt idx="25">
                  <c:v>-0.30175587372562968</c:v>
                </c:pt>
                <c:pt idx="26">
                  <c:v>-1.2739806237949209</c:v>
                </c:pt>
                <c:pt idx="27">
                  <c:v>-1.0653374568461829</c:v>
                </c:pt>
                <c:pt idx="28">
                  <c:v>-1.4352049682556345</c:v>
                </c:pt>
                <c:pt idx="29">
                  <c:v>-2.0236408490923909</c:v>
                </c:pt>
                <c:pt idx="30">
                  <c:v>-3.1971578872923563</c:v>
                </c:pt>
                <c:pt idx="31">
                  <c:v>-3.0436874691578608</c:v>
                </c:pt>
                <c:pt idx="32">
                  <c:v>-3.2291479882827678</c:v>
                </c:pt>
                <c:pt idx="33">
                  <c:v>-3.569119053197356</c:v>
                </c:pt>
                <c:pt idx="34">
                  <c:v>-3.9829666598987243</c:v>
                </c:pt>
                <c:pt idx="35">
                  <c:v>-4.4749551903750486</c:v>
                </c:pt>
                <c:pt idx="36">
                  <c:v>-5.040958599551761</c:v>
                </c:pt>
                <c:pt idx="37">
                  <c:v>-5.6777806899047141</c:v>
                </c:pt>
                <c:pt idx="38">
                  <c:v>-6.3979399110214041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F-4B1B-AFAB-EEAB43E6518C}"/>
            </c:ext>
          </c:extLst>
        </c:ser>
        <c:ser>
          <c:idx val="2"/>
          <c:order val="1"/>
          <c:tx>
            <c:strRef>
              <c:f>残差和收敛关系!$E$1</c:f>
              <c:strCache>
                <c:ptCount val="1"/>
                <c:pt idx="0">
                  <c:v>Re100-CL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残差和收敛关系!$A$2:$A$43</c:f>
              <c:numCache>
                <c:formatCode>General</c:formatCode>
                <c:ptCount val="42"/>
                <c:pt idx="0">
                  <c:v>6.4669999999999996</c:v>
                </c:pt>
                <c:pt idx="1">
                  <c:v>5.407</c:v>
                </c:pt>
                <c:pt idx="2">
                  <c:v>4.5830000000000002</c:v>
                </c:pt>
                <c:pt idx="3">
                  <c:v>4.0659999999999998</c:v>
                </c:pt>
                <c:pt idx="4">
                  <c:v>3.7589999999999999</c:v>
                </c:pt>
                <c:pt idx="5">
                  <c:v>3.6030000000000002</c:v>
                </c:pt>
                <c:pt idx="6">
                  <c:v>3.4870000000000001</c:v>
                </c:pt>
                <c:pt idx="7">
                  <c:v>3.3079999999999998</c:v>
                </c:pt>
                <c:pt idx="8">
                  <c:v>3.1190000000000002</c:v>
                </c:pt>
                <c:pt idx="9">
                  <c:v>2.9969999999999999</c:v>
                </c:pt>
                <c:pt idx="10">
                  <c:v>2.9049999999999998</c:v>
                </c:pt>
                <c:pt idx="11">
                  <c:v>2.8050000000000002</c:v>
                </c:pt>
                <c:pt idx="12">
                  <c:v>2.7</c:v>
                </c:pt>
                <c:pt idx="13">
                  <c:v>2.5859999999999999</c:v>
                </c:pt>
                <c:pt idx="14">
                  <c:v>2.4809999999999999</c:v>
                </c:pt>
                <c:pt idx="15">
                  <c:v>2.383</c:v>
                </c:pt>
                <c:pt idx="16">
                  <c:v>2.2810000000000001</c:v>
                </c:pt>
                <c:pt idx="17">
                  <c:v>2.1640000000000001</c:v>
                </c:pt>
                <c:pt idx="18">
                  <c:v>2.0459999999999998</c:v>
                </c:pt>
                <c:pt idx="19">
                  <c:v>1.9239999999999999</c:v>
                </c:pt>
                <c:pt idx="20">
                  <c:v>1.7969999999999999</c:v>
                </c:pt>
                <c:pt idx="21">
                  <c:v>1.651</c:v>
                </c:pt>
                <c:pt idx="22">
                  <c:v>1.4810000000000001</c:v>
                </c:pt>
                <c:pt idx="23">
                  <c:v>1.2669999999999999</c:v>
                </c:pt>
                <c:pt idx="24">
                  <c:v>0.98799999999999999</c:v>
                </c:pt>
                <c:pt idx="25">
                  <c:v>0.63100000000000001</c:v>
                </c:pt>
                <c:pt idx="26">
                  <c:v>0.19400000000000001</c:v>
                </c:pt>
                <c:pt idx="27">
                  <c:v>-0.33200000000000002</c:v>
                </c:pt>
                <c:pt idx="28">
                  <c:v>-0.94699999999999995</c:v>
                </c:pt>
                <c:pt idx="29">
                  <c:v>-1.5309999999999999</c:v>
                </c:pt>
                <c:pt idx="30">
                  <c:v>-1.931</c:v>
                </c:pt>
                <c:pt idx="31">
                  <c:v>-2.23</c:v>
                </c:pt>
                <c:pt idx="32">
                  <c:v>-2.524</c:v>
                </c:pt>
                <c:pt idx="33">
                  <c:v>-2.8380000000000001</c:v>
                </c:pt>
                <c:pt idx="34">
                  <c:v>-3.2090000000000001</c:v>
                </c:pt>
                <c:pt idx="35">
                  <c:v>-3.63</c:v>
                </c:pt>
                <c:pt idx="36">
                  <c:v>-4.1109999999999998</c:v>
                </c:pt>
                <c:pt idx="37">
                  <c:v>-4.6529999999999996</c:v>
                </c:pt>
                <c:pt idx="38">
                  <c:v>-5.26</c:v>
                </c:pt>
                <c:pt idx="39">
                  <c:v>-5.9349999999999996</c:v>
                </c:pt>
                <c:pt idx="40">
                  <c:v>-6.6920000000000002</c:v>
                </c:pt>
                <c:pt idx="41">
                  <c:v>-7.5129999999999999</c:v>
                </c:pt>
              </c:numCache>
            </c:numRef>
          </c:xVal>
          <c:yVal>
            <c:numRef>
              <c:f>残差和收敛关系!$E$2:$E$43</c:f>
              <c:numCache>
                <c:formatCode>0.00E+00</c:formatCode>
                <c:ptCount val="42"/>
                <c:pt idx="0">
                  <c:v>1.2997723579880727</c:v>
                </c:pt>
                <c:pt idx="1">
                  <c:v>2.6959197408411608</c:v>
                </c:pt>
                <c:pt idx="2">
                  <c:v>2.8802196761129095</c:v>
                </c:pt>
                <c:pt idx="3">
                  <c:v>3.0978869284737902</c:v>
                </c:pt>
                <c:pt idx="4">
                  <c:v>2.9994973385626555</c:v>
                </c:pt>
                <c:pt idx="5">
                  <c:v>2.8733130802701683</c:v>
                </c:pt>
                <c:pt idx="6">
                  <c:v>2.7922269719350816</c:v>
                </c:pt>
                <c:pt idx="7">
                  <c:v>2.7597351515539015</c:v>
                </c:pt>
                <c:pt idx="8">
                  <c:v>2.7365611210449048</c:v>
                </c:pt>
                <c:pt idx="9">
                  <c:v>2.6839293371447863</c:v>
                </c:pt>
                <c:pt idx="10">
                  <c:v>2.5962911862271509</c:v>
                </c:pt>
                <c:pt idx="11">
                  <c:v>2.5225595748375484</c:v>
                </c:pt>
                <c:pt idx="12">
                  <c:v>2.3829356467346114</c:v>
                </c:pt>
                <c:pt idx="13">
                  <c:v>2.1130844502649051</c:v>
                </c:pt>
                <c:pt idx="14">
                  <c:v>1.6774409702470992</c:v>
                </c:pt>
                <c:pt idx="15">
                  <c:v>1.1763889335298536</c:v>
                </c:pt>
                <c:pt idx="16">
                  <c:v>1.5030463407777825</c:v>
                </c:pt>
                <c:pt idx="17">
                  <c:v>1.4014539714404899</c:v>
                </c:pt>
                <c:pt idx="18">
                  <c:v>1.160216370072888</c:v>
                </c:pt>
                <c:pt idx="19">
                  <c:v>0.70033341558599671</c:v>
                </c:pt>
                <c:pt idx="20">
                  <c:v>-0.11859213481591133</c:v>
                </c:pt>
                <c:pt idx="21">
                  <c:v>6.6532075130025015E-2</c:v>
                </c:pt>
                <c:pt idx="22">
                  <c:v>0.169553735437525</c:v>
                </c:pt>
                <c:pt idx="23">
                  <c:v>6.1746476734030976E-2</c:v>
                </c:pt>
                <c:pt idx="24">
                  <c:v>-0.20566407505915549</c:v>
                </c:pt>
                <c:pt idx="25">
                  <c:v>-0.63322463332395107</c:v>
                </c:pt>
                <c:pt idx="26">
                  <c:v>-1.2419970388706516</c:v>
                </c:pt>
                <c:pt idx="27">
                  <c:v>-2.1044539812210599</c:v>
                </c:pt>
                <c:pt idx="28">
                  <c:v>-2.4062599024540212</c:v>
                </c:pt>
                <c:pt idx="29">
                  <c:v>-2.7824100273621339</c:v>
                </c:pt>
                <c:pt idx="30">
                  <c:v>-3.5652465128121662</c:v>
                </c:pt>
                <c:pt idx="31">
                  <c:v>-3.9592503837997697</c:v>
                </c:pt>
                <c:pt idx="32">
                  <c:v>-3.9731560102506718</c:v>
                </c:pt>
                <c:pt idx="33">
                  <c:v>-4.3122951718166709</c:v>
                </c:pt>
                <c:pt idx="34">
                  <c:v>-5.2674569446697426</c:v>
                </c:pt>
                <c:pt idx="35">
                  <c:v>-5.7261176644362406</c:v>
                </c:pt>
                <c:pt idx="36">
                  <c:v>-6.1855993600175054</c:v>
                </c:pt>
                <c:pt idx="37">
                  <c:v>-7.553759221975664</c:v>
                </c:pt>
                <c:pt idx="38">
                  <c:v>-7.8268166550698135</c:v>
                </c:pt>
                <c:pt idx="39">
                  <c:v>-7.7120438073533135</c:v>
                </c:pt>
                <c:pt idx="40">
                  <c:v>-8.4488095705338839</c:v>
                </c:pt>
                <c:pt idx="41">
                  <c:v>-9.5578921273841342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F-4B1B-AFAB-EEAB43E6518C}"/>
            </c:ext>
          </c:extLst>
        </c:ser>
        <c:ser>
          <c:idx val="1"/>
          <c:order val="2"/>
          <c:tx>
            <c:strRef>
              <c:f>残差和收敛关系!$J$1</c:f>
              <c:strCache>
                <c:ptCount val="1"/>
                <c:pt idx="0">
                  <c:v>Re400-CD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残差和收敛关系!$G$2:$G$66</c:f>
              <c:numCache>
                <c:formatCode>General</c:formatCode>
                <c:ptCount val="65"/>
                <c:pt idx="0">
                  <c:v>6.2939999999999996</c:v>
                </c:pt>
                <c:pt idx="1">
                  <c:v>5.78</c:v>
                </c:pt>
                <c:pt idx="2">
                  <c:v>4.7779999999999996</c:v>
                </c:pt>
                <c:pt idx="3">
                  <c:v>4.1360000000000001</c:v>
                </c:pt>
                <c:pt idx="4">
                  <c:v>3.782</c:v>
                </c:pt>
                <c:pt idx="5">
                  <c:v>3.5710000000000002</c:v>
                </c:pt>
                <c:pt idx="6">
                  <c:v>3.4710000000000001</c:v>
                </c:pt>
                <c:pt idx="7">
                  <c:v>3.331</c:v>
                </c:pt>
                <c:pt idx="8">
                  <c:v>3.18</c:v>
                </c:pt>
                <c:pt idx="9">
                  <c:v>3.0840000000000001</c:v>
                </c:pt>
                <c:pt idx="10">
                  <c:v>3.0179999999999998</c:v>
                </c:pt>
                <c:pt idx="11">
                  <c:v>2.9569999999999999</c:v>
                </c:pt>
                <c:pt idx="12">
                  <c:v>2.895</c:v>
                </c:pt>
                <c:pt idx="13">
                  <c:v>2.83</c:v>
                </c:pt>
                <c:pt idx="14">
                  <c:v>2.7730000000000001</c:v>
                </c:pt>
                <c:pt idx="15">
                  <c:v>2.7109999999999999</c:v>
                </c:pt>
                <c:pt idx="16">
                  <c:v>2.6219999999999999</c:v>
                </c:pt>
                <c:pt idx="17">
                  <c:v>2.5049999999999999</c:v>
                </c:pt>
                <c:pt idx="18">
                  <c:v>2.375</c:v>
                </c:pt>
                <c:pt idx="19">
                  <c:v>2.2509999999999999</c:v>
                </c:pt>
                <c:pt idx="20">
                  <c:v>2.1379999999999999</c:v>
                </c:pt>
                <c:pt idx="21">
                  <c:v>2.0419999999999998</c:v>
                </c:pt>
                <c:pt idx="22">
                  <c:v>1.9570000000000001</c:v>
                </c:pt>
                <c:pt idx="23">
                  <c:v>1.883</c:v>
                </c:pt>
                <c:pt idx="24">
                  <c:v>1.819</c:v>
                </c:pt>
                <c:pt idx="25">
                  <c:v>1.764</c:v>
                </c:pt>
                <c:pt idx="26">
                  <c:v>1.706</c:v>
                </c:pt>
                <c:pt idx="27">
                  <c:v>1.6459999999999999</c:v>
                </c:pt>
                <c:pt idx="28">
                  <c:v>1.5980000000000001</c:v>
                </c:pt>
                <c:pt idx="29">
                  <c:v>1.554</c:v>
                </c:pt>
                <c:pt idx="30">
                  <c:v>1.5149999999999999</c:v>
                </c:pt>
                <c:pt idx="31">
                  <c:v>1.48</c:v>
                </c:pt>
                <c:pt idx="32">
                  <c:v>1.448</c:v>
                </c:pt>
                <c:pt idx="33">
                  <c:v>1.417</c:v>
                </c:pt>
                <c:pt idx="34">
                  <c:v>1.389</c:v>
                </c:pt>
                <c:pt idx="35">
                  <c:v>1.365</c:v>
                </c:pt>
                <c:pt idx="36">
                  <c:v>1.3320000000000001</c:v>
                </c:pt>
                <c:pt idx="37">
                  <c:v>1.3129999999999999</c:v>
                </c:pt>
                <c:pt idx="38">
                  <c:v>1.304</c:v>
                </c:pt>
                <c:pt idx="39">
                  <c:v>1.296</c:v>
                </c:pt>
                <c:pt idx="40">
                  <c:v>1.294</c:v>
                </c:pt>
                <c:pt idx="41">
                  <c:v>1.288</c:v>
                </c:pt>
                <c:pt idx="42">
                  <c:v>1.278</c:v>
                </c:pt>
                <c:pt idx="43">
                  <c:v>1.2290000000000001</c:v>
                </c:pt>
                <c:pt idx="44">
                  <c:v>1.143</c:v>
                </c:pt>
                <c:pt idx="45">
                  <c:v>1.032</c:v>
                </c:pt>
                <c:pt idx="46">
                  <c:v>0.88700000000000001</c:v>
                </c:pt>
                <c:pt idx="47">
                  <c:v>0.70299999999999996</c:v>
                </c:pt>
                <c:pt idx="48">
                  <c:v>0.46100000000000002</c:v>
                </c:pt>
                <c:pt idx="49">
                  <c:v>0.17699999999999999</c:v>
                </c:pt>
                <c:pt idx="50">
                  <c:v>3.2000000000000001E-2</c:v>
                </c:pt>
                <c:pt idx="51">
                  <c:v>-0.03</c:v>
                </c:pt>
                <c:pt idx="52">
                  <c:v>-0.21299999999999999</c:v>
                </c:pt>
                <c:pt idx="53">
                  <c:v>-0.55200000000000005</c:v>
                </c:pt>
                <c:pt idx="54">
                  <c:v>-1.085</c:v>
                </c:pt>
                <c:pt idx="55">
                  <c:v>-1.577</c:v>
                </c:pt>
                <c:pt idx="56">
                  <c:v>-1.8149999999999999</c:v>
                </c:pt>
                <c:pt idx="57">
                  <c:v>-2.306</c:v>
                </c:pt>
                <c:pt idx="58">
                  <c:v>-3.044</c:v>
                </c:pt>
                <c:pt idx="59">
                  <c:v>-3.68</c:v>
                </c:pt>
                <c:pt idx="60">
                  <c:v>-4.1769999999999996</c:v>
                </c:pt>
                <c:pt idx="61">
                  <c:v>-4.7830000000000004</c:v>
                </c:pt>
                <c:pt idx="62">
                  <c:v>-5.3170000000000002</c:v>
                </c:pt>
                <c:pt idx="63">
                  <c:v>-5.9039999999999999</c:v>
                </c:pt>
                <c:pt idx="64">
                  <c:v>-6.52</c:v>
                </c:pt>
              </c:numCache>
            </c:numRef>
          </c:xVal>
          <c:yVal>
            <c:numRef>
              <c:f>残差和收敛关系!$J$2:$J$66</c:f>
              <c:numCache>
                <c:formatCode>0.00E+00</c:formatCode>
                <c:ptCount val="65"/>
                <c:pt idx="0">
                  <c:v>4.0388697698987341</c:v>
                </c:pt>
                <c:pt idx="1">
                  <c:v>4.3366044626933613</c:v>
                </c:pt>
                <c:pt idx="2">
                  <c:v>4.2586021735643991</c:v>
                </c:pt>
                <c:pt idx="3">
                  <c:v>3.923339432488667</c:v>
                </c:pt>
                <c:pt idx="4">
                  <c:v>2.8343687328943536</c:v>
                </c:pt>
                <c:pt idx="5">
                  <c:v>3.3174322674397367</c:v>
                </c:pt>
                <c:pt idx="6">
                  <c:v>3.2255971419648728</c:v>
                </c:pt>
                <c:pt idx="7">
                  <c:v>2.8237819247540208</c:v>
                </c:pt>
                <c:pt idx="8">
                  <c:v>2.4356484290307296</c:v>
                </c:pt>
                <c:pt idx="9">
                  <c:v>2.3211078156782015</c:v>
                </c:pt>
                <c:pt idx="10">
                  <c:v>2.1266798714206216</c:v>
                </c:pt>
                <c:pt idx="11">
                  <c:v>1.0824273016407808</c:v>
                </c:pt>
                <c:pt idx="12">
                  <c:v>2.1391551931023001</c:v>
                </c:pt>
                <c:pt idx="13">
                  <c:v>2.3942822538812356</c:v>
                </c:pt>
                <c:pt idx="14">
                  <c:v>2.5001871771608593</c:v>
                </c:pt>
                <c:pt idx="15">
                  <c:v>2.5224835664414864</c:v>
                </c:pt>
                <c:pt idx="16">
                  <c:v>2.4720438311658244</c:v>
                </c:pt>
                <c:pt idx="17">
                  <c:v>2.3852364499369325</c:v>
                </c:pt>
                <c:pt idx="18">
                  <c:v>2.2697313754068347</c:v>
                </c:pt>
                <c:pt idx="19">
                  <c:v>2.155480571579683</c:v>
                </c:pt>
                <c:pt idx="20">
                  <c:v>2.0094548075335181</c:v>
                </c:pt>
                <c:pt idx="21">
                  <c:v>1.8351277242440822</c:v>
                </c:pt>
                <c:pt idx="22">
                  <c:v>1.5222413603032021</c:v>
                </c:pt>
                <c:pt idx="23">
                  <c:v>-2.0196299701033565E-2</c:v>
                </c:pt>
                <c:pt idx="24">
                  <c:v>1.4197181477082543</c:v>
                </c:pt>
                <c:pt idx="25">
                  <c:v>1.6826624394390219</c:v>
                </c:pt>
                <c:pt idx="26">
                  <c:v>1.8301938644948905</c:v>
                </c:pt>
                <c:pt idx="27">
                  <c:v>1.9413783368597284</c:v>
                </c:pt>
                <c:pt idx="28">
                  <c:v>2.0030504927010333</c:v>
                </c:pt>
                <c:pt idx="29">
                  <c:v>2.0438714293181852</c:v>
                </c:pt>
                <c:pt idx="30">
                  <c:v>2.071423379991137</c:v>
                </c:pt>
                <c:pt idx="31">
                  <c:v>2.0900103243981678</c:v>
                </c:pt>
                <c:pt idx="32">
                  <c:v>2.103145823369394</c:v>
                </c:pt>
                <c:pt idx="33">
                  <c:v>2.1115229824757935</c:v>
                </c:pt>
                <c:pt idx="34">
                  <c:v>2.1116813851991472</c:v>
                </c:pt>
                <c:pt idx="35">
                  <c:v>2.1007919122229537</c:v>
                </c:pt>
                <c:pt idx="36">
                  <c:v>2.0761358638562113</c:v>
                </c:pt>
                <c:pt idx="37">
                  <c:v>2.0361050512933914</c:v>
                </c:pt>
                <c:pt idx="38">
                  <c:v>1.9886069361438041</c:v>
                </c:pt>
                <c:pt idx="39">
                  <c:v>1.9291006636902943</c:v>
                </c:pt>
                <c:pt idx="40">
                  <c:v>1.856314133911581</c:v>
                </c:pt>
                <c:pt idx="41">
                  <c:v>1.7505206731007419</c:v>
                </c:pt>
                <c:pt idx="42">
                  <c:v>1.6242843137234393</c:v>
                </c:pt>
                <c:pt idx="43">
                  <c:v>1.4420411419390282</c:v>
                </c:pt>
                <c:pt idx="44">
                  <c:v>1.2161163151697805</c:v>
                </c:pt>
                <c:pt idx="45">
                  <c:v>0.79055855256785379</c:v>
                </c:pt>
                <c:pt idx="46">
                  <c:v>0.24908792245007186</c:v>
                </c:pt>
                <c:pt idx="47">
                  <c:v>0.81220424798093904</c:v>
                </c:pt>
                <c:pt idx="48">
                  <c:v>0.88934427584864528</c:v>
                </c:pt>
                <c:pt idx="49">
                  <c:v>0.79928345321009675</c:v>
                </c:pt>
                <c:pt idx="50">
                  <c:v>0.56377947607123402</c:v>
                </c:pt>
                <c:pt idx="51">
                  <c:v>0.12590376040931867</c:v>
                </c:pt>
                <c:pt idx="52">
                  <c:v>-1.1524272791678956</c:v>
                </c:pt>
                <c:pt idx="53">
                  <c:v>-0.58374368869371307</c:v>
                </c:pt>
                <c:pt idx="54">
                  <c:v>-0.75538230813017915</c:v>
                </c:pt>
                <c:pt idx="55">
                  <c:v>-1.2987179836325777</c:v>
                </c:pt>
                <c:pt idx="56">
                  <c:v>-2.4200312962436406</c:v>
                </c:pt>
                <c:pt idx="57">
                  <c:v>-2.5476108813153906</c:v>
                </c:pt>
                <c:pt idx="58">
                  <c:v>-2.9838068304680494</c:v>
                </c:pt>
                <c:pt idx="59">
                  <c:v>-3.943552541251528</c:v>
                </c:pt>
                <c:pt idx="60">
                  <c:v>-5.0013048438247969</c:v>
                </c:pt>
                <c:pt idx="61">
                  <c:v>-6.2441251462901999</c:v>
                </c:pt>
                <c:pt idx="62">
                  <c:v>-7.0000001492172128</c:v>
                </c:pt>
                <c:pt idx="63">
                  <c:v>-7.5228784007619982</c:v>
                </c:pt>
                <c:pt idx="64">
                  <c:v>-7.9999996554816608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F-4B1B-AFAB-EEAB43E6518C}"/>
            </c:ext>
          </c:extLst>
        </c:ser>
        <c:ser>
          <c:idx val="3"/>
          <c:order val="3"/>
          <c:tx>
            <c:strRef>
              <c:f>残差和收敛关系!$K$1</c:f>
              <c:strCache>
                <c:ptCount val="1"/>
                <c:pt idx="0">
                  <c:v>Re400-CL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残差和收敛关系!$G$2:$G$68</c:f>
              <c:numCache>
                <c:formatCode>General</c:formatCode>
                <c:ptCount val="67"/>
                <c:pt idx="0">
                  <c:v>6.2939999999999996</c:v>
                </c:pt>
                <c:pt idx="1">
                  <c:v>5.78</c:v>
                </c:pt>
                <c:pt idx="2">
                  <c:v>4.7779999999999996</c:v>
                </c:pt>
                <c:pt idx="3">
                  <c:v>4.1360000000000001</c:v>
                </c:pt>
                <c:pt idx="4">
                  <c:v>3.782</c:v>
                </c:pt>
                <c:pt idx="5">
                  <c:v>3.5710000000000002</c:v>
                </c:pt>
                <c:pt idx="6">
                  <c:v>3.4710000000000001</c:v>
                </c:pt>
                <c:pt idx="7">
                  <c:v>3.331</c:v>
                </c:pt>
                <c:pt idx="8">
                  <c:v>3.18</c:v>
                </c:pt>
                <c:pt idx="9">
                  <c:v>3.0840000000000001</c:v>
                </c:pt>
                <c:pt idx="10">
                  <c:v>3.0179999999999998</c:v>
                </c:pt>
                <c:pt idx="11">
                  <c:v>2.9569999999999999</c:v>
                </c:pt>
                <c:pt idx="12">
                  <c:v>2.895</c:v>
                </c:pt>
                <c:pt idx="13">
                  <c:v>2.83</c:v>
                </c:pt>
                <c:pt idx="14">
                  <c:v>2.7730000000000001</c:v>
                </c:pt>
                <c:pt idx="15">
                  <c:v>2.7109999999999999</c:v>
                </c:pt>
                <c:pt idx="16">
                  <c:v>2.6219999999999999</c:v>
                </c:pt>
                <c:pt idx="17">
                  <c:v>2.5049999999999999</c:v>
                </c:pt>
                <c:pt idx="18">
                  <c:v>2.375</c:v>
                </c:pt>
                <c:pt idx="19">
                  <c:v>2.2509999999999999</c:v>
                </c:pt>
                <c:pt idx="20">
                  <c:v>2.1379999999999999</c:v>
                </c:pt>
                <c:pt idx="21">
                  <c:v>2.0419999999999998</c:v>
                </c:pt>
                <c:pt idx="22">
                  <c:v>1.9570000000000001</c:v>
                </c:pt>
                <c:pt idx="23">
                  <c:v>1.883</c:v>
                </c:pt>
                <c:pt idx="24">
                  <c:v>1.819</c:v>
                </c:pt>
                <c:pt idx="25">
                  <c:v>1.764</c:v>
                </c:pt>
                <c:pt idx="26">
                  <c:v>1.706</c:v>
                </c:pt>
                <c:pt idx="27">
                  <c:v>1.6459999999999999</c:v>
                </c:pt>
                <c:pt idx="28">
                  <c:v>1.5980000000000001</c:v>
                </c:pt>
                <c:pt idx="29">
                  <c:v>1.554</c:v>
                </c:pt>
                <c:pt idx="30">
                  <c:v>1.5149999999999999</c:v>
                </c:pt>
                <c:pt idx="31">
                  <c:v>1.48</c:v>
                </c:pt>
                <c:pt idx="32">
                  <c:v>1.448</c:v>
                </c:pt>
                <c:pt idx="33">
                  <c:v>1.417</c:v>
                </c:pt>
                <c:pt idx="34">
                  <c:v>1.389</c:v>
                </c:pt>
                <c:pt idx="35">
                  <c:v>1.365</c:v>
                </c:pt>
                <c:pt idx="36">
                  <c:v>1.3320000000000001</c:v>
                </c:pt>
                <c:pt idx="37">
                  <c:v>1.3129999999999999</c:v>
                </c:pt>
                <c:pt idx="38">
                  <c:v>1.304</c:v>
                </c:pt>
                <c:pt idx="39">
                  <c:v>1.296</c:v>
                </c:pt>
                <c:pt idx="40">
                  <c:v>1.294</c:v>
                </c:pt>
                <c:pt idx="41">
                  <c:v>1.288</c:v>
                </c:pt>
                <c:pt idx="42">
                  <c:v>1.278</c:v>
                </c:pt>
                <c:pt idx="43">
                  <c:v>1.2290000000000001</c:v>
                </c:pt>
                <c:pt idx="44">
                  <c:v>1.143</c:v>
                </c:pt>
                <c:pt idx="45">
                  <c:v>1.032</c:v>
                </c:pt>
                <c:pt idx="46">
                  <c:v>0.88700000000000001</c:v>
                </c:pt>
                <c:pt idx="47">
                  <c:v>0.70299999999999996</c:v>
                </c:pt>
                <c:pt idx="48">
                  <c:v>0.46100000000000002</c:v>
                </c:pt>
                <c:pt idx="49">
                  <c:v>0.17699999999999999</c:v>
                </c:pt>
                <c:pt idx="50">
                  <c:v>3.2000000000000001E-2</c:v>
                </c:pt>
                <c:pt idx="51">
                  <c:v>-0.03</c:v>
                </c:pt>
                <c:pt idx="52">
                  <c:v>-0.21299999999999999</c:v>
                </c:pt>
                <c:pt idx="53">
                  <c:v>-0.55200000000000005</c:v>
                </c:pt>
                <c:pt idx="54">
                  <c:v>-1.085</c:v>
                </c:pt>
                <c:pt idx="55">
                  <c:v>-1.577</c:v>
                </c:pt>
                <c:pt idx="56">
                  <c:v>-1.8149999999999999</c:v>
                </c:pt>
                <c:pt idx="57">
                  <c:v>-2.306</c:v>
                </c:pt>
                <c:pt idx="58">
                  <c:v>-3.044</c:v>
                </c:pt>
                <c:pt idx="59">
                  <c:v>-3.68</c:v>
                </c:pt>
                <c:pt idx="60">
                  <c:v>-4.1769999999999996</c:v>
                </c:pt>
                <c:pt idx="61">
                  <c:v>-4.7830000000000004</c:v>
                </c:pt>
                <c:pt idx="62">
                  <c:v>-5.3170000000000002</c:v>
                </c:pt>
                <c:pt idx="63">
                  <c:v>-5.9039999999999999</c:v>
                </c:pt>
                <c:pt idx="64">
                  <c:v>-6.52</c:v>
                </c:pt>
                <c:pt idx="65">
                  <c:v>-7.1740000000000004</c:v>
                </c:pt>
                <c:pt idx="66">
                  <c:v>-7.8120000000000003</c:v>
                </c:pt>
              </c:numCache>
            </c:numRef>
          </c:xVal>
          <c:yVal>
            <c:numRef>
              <c:f>残差和收敛关系!$K$2:$K$68</c:f>
              <c:numCache>
                <c:formatCode>0.00E+00</c:formatCode>
                <c:ptCount val="67"/>
                <c:pt idx="0">
                  <c:v>1.3169415848932871</c:v>
                </c:pt>
                <c:pt idx="1">
                  <c:v>2.6601169888159251</c:v>
                </c:pt>
                <c:pt idx="2">
                  <c:v>2.5116176374838415</c:v>
                </c:pt>
                <c:pt idx="3">
                  <c:v>3.0592543260289689</c:v>
                </c:pt>
                <c:pt idx="4">
                  <c:v>3.0687261116198274</c:v>
                </c:pt>
                <c:pt idx="5">
                  <c:v>2.992621521879165</c:v>
                </c:pt>
                <c:pt idx="6">
                  <c:v>2.9166007308487103</c:v>
                </c:pt>
                <c:pt idx="7">
                  <c:v>2.8727966270341025</c:v>
                </c:pt>
                <c:pt idx="8">
                  <c:v>2.8519065857679742</c:v>
                </c:pt>
                <c:pt idx="9">
                  <c:v>2.8223032659248637</c:v>
                </c:pt>
                <c:pt idx="10">
                  <c:v>2.7700276617771991</c:v>
                </c:pt>
                <c:pt idx="11">
                  <c:v>2.7275567059340178</c:v>
                </c:pt>
                <c:pt idx="12">
                  <c:v>2.6204778592663684</c:v>
                </c:pt>
                <c:pt idx="13">
                  <c:v>2.4390981901403004</c:v>
                </c:pt>
                <c:pt idx="14">
                  <c:v>2.0742349226321828</c:v>
                </c:pt>
                <c:pt idx="15">
                  <c:v>0.89374926728889481</c:v>
                </c:pt>
                <c:pt idx="16">
                  <c:v>1.6821377874984047</c:v>
                </c:pt>
                <c:pt idx="17">
                  <c:v>1.890371757797036</c:v>
                </c:pt>
                <c:pt idx="18">
                  <c:v>1.9121988977765534</c:v>
                </c:pt>
                <c:pt idx="19">
                  <c:v>1.7852289430147827</c:v>
                </c:pt>
                <c:pt idx="20">
                  <c:v>1.6231127830043885</c:v>
                </c:pt>
                <c:pt idx="21">
                  <c:v>1.0536810652650157</c:v>
                </c:pt>
                <c:pt idx="22">
                  <c:v>0.84284139096933164</c:v>
                </c:pt>
                <c:pt idx="23">
                  <c:v>1.1804228287730141</c:v>
                </c:pt>
                <c:pt idx="24">
                  <c:v>1.4106273608261612</c:v>
                </c:pt>
                <c:pt idx="25">
                  <c:v>1.5378232524201927</c:v>
                </c:pt>
                <c:pt idx="26">
                  <c:v>1.6550597930243989</c:v>
                </c:pt>
                <c:pt idx="27">
                  <c:v>1.7494856144727584</c:v>
                </c:pt>
                <c:pt idx="28">
                  <c:v>1.7829047588680569</c:v>
                </c:pt>
                <c:pt idx="29">
                  <c:v>1.7790304061257289</c:v>
                </c:pt>
                <c:pt idx="30">
                  <c:v>1.7356775808534666</c:v>
                </c:pt>
                <c:pt idx="31">
                  <c:v>1.6391005118186759</c:v>
                </c:pt>
                <c:pt idx="32">
                  <c:v>1.4694496810296791</c:v>
                </c:pt>
                <c:pt idx="33">
                  <c:v>1.1960228957673968</c:v>
                </c:pt>
                <c:pt idx="34">
                  <c:v>0.72030780907753444</c:v>
                </c:pt>
                <c:pt idx="35">
                  <c:v>-0.30469101312075458</c:v>
                </c:pt>
                <c:pt idx="36">
                  <c:v>4.5857181382825393E-2</c:v>
                </c:pt>
                <c:pt idx="37">
                  <c:v>-7.7374205130096352E-2</c:v>
                </c:pt>
                <c:pt idx="38">
                  <c:v>-1.0126998211986273</c:v>
                </c:pt>
                <c:pt idx="39">
                  <c:v>-0.21795696765975223</c:v>
                </c:pt>
                <c:pt idx="40">
                  <c:v>5.2600549890161795E-2</c:v>
                </c:pt>
                <c:pt idx="41">
                  <c:v>0.20934835322152487</c:v>
                </c:pt>
                <c:pt idx="42">
                  <c:v>0.2697105732662855</c:v>
                </c:pt>
                <c:pt idx="43">
                  <c:v>0.26183643616915064</c:v>
                </c:pt>
                <c:pt idx="44">
                  <c:v>0.20105018919361092</c:v>
                </c:pt>
                <c:pt idx="45">
                  <c:v>8.4918383055258631E-2</c:v>
                </c:pt>
                <c:pt idx="46">
                  <c:v>-9.2776525789006581E-2</c:v>
                </c:pt>
                <c:pt idx="47">
                  <c:v>-0.35164347764293408</c:v>
                </c:pt>
                <c:pt idx="48">
                  <c:v>-0.66801176037558185</c:v>
                </c:pt>
                <c:pt idx="49">
                  <c:v>-0.99885956989776947</c:v>
                </c:pt>
                <c:pt idx="50">
                  <c:v>-1.1302179708461395</c:v>
                </c:pt>
                <c:pt idx="51">
                  <c:v>-1.4327611710570791</c:v>
                </c:pt>
                <c:pt idx="52">
                  <c:v>-1.5404946124078884</c:v>
                </c:pt>
                <c:pt idx="53">
                  <c:v>-1.7232636839318751</c:v>
                </c:pt>
                <c:pt idx="54">
                  <c:v>-2.6228561933422703</c:v>
                </c:pt>
                <c:pt idx="55">
                  <c:v>-4.9966558254103015</c:v>
                </c:pt>
                <c:pt idx="56">
                  <c:v>-3.6001638855248705</c:v>
                </c:pt>
                <c:pt idx="57">
                  <c:v>-4.0309773122528068</c:v>
                </c:pt>
                <c:pt idx="58">
                  <c:v>-4.6849122104424525</c:v>
                </c:pt>
                <c:pt idx="59">
                  <c:v>-5.6678749345881636</c:v>
                </c:pt>
                <c:pt idx="60">
                  <c:v>-6.621552979307868</c:v>
                </c:pt>
                <c:pt idx="61">
                  <c:v>-7.1021784597851614</c:v>
                </c:pt>
                <c:pt idx="62">
                  <c:v>-7.8742770930719264</c:v>
                </c:pt>
                <c:pt idx="63">
                  <c:v>-8.0074274407825072</c:v>
                </c:pt>
                <c:pt idx="64">
                  <c:v>-8.7364202631774752</c:v>
                </c:pt>
                <c:pt idx="65">
                  <c:v>-10.058831566829435</c:v>
                </c:pt>
                <c:pt idx="66">
                  <c:v>-10.838003474588637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F-4B1B-AFAB-EEAB43E6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3680"/>
        <c:axId val="674124664"/>
      </c:scatterChart>
      <c:valAx>
        <c:axId val="6741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Log(|Res|2)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4664"/>
        <c:crosses val="autoZero"/>
        <c:crossBetween val="midCat"/>
      </c:valAx>
      <c:valAx>
        <c:axId val="674124664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Log(error)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36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4.6038644305153406E-2"/>
          <c:y val="1.4981082409035035E-2"/>
          <c:w val="0.33460543324978625"/>
          <c:h val="0.227048563132249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8723826140219E-2"/>
          <c:y val="2.4931609002534834E-2"/>
          <c:w val="0.8814308015866078"/>
          <c:h val="0.87012264136952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特征值分析!$B$1</c:f>
              <c:strCache>
                <c:ptCount val="1"/>
                <c:pt idx="0">
                  <c:v>Re=100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特征值分析!$D$2:$D$291</c:f>
              <c:numCache>
                <c:formatCode>0.0000E+00</c:formatCode>
                <c:ptCount val="290"/>
                <c:pt idx="0">
                  <c:v>-0.59417654517999996</c:v>
                </c:pt>
                <c:pt idx="1">
                  <c:v>-0.59347705936999995</c:v>
                </c:pt>
                <c:pt idx="2">
                  <c:v>-0.67561241087000001</c:v>
                </c:pt>
                <c:pt idx="3">
                  <c:v>-0.67518810595000001</c:v>
                </c:pt>
                <c:pt idx="4">
                  <c:v>-0.70426079885000004</c:v>
                </c:pt>
                <c:pt idx="5">
                  <c:v>-0.78299752461000005</c:v>
                </c:pt>
                <c:pt idx="6">
                  <c:v>-0.78277198113000002</c:v>
                </c:pt>
                <c:pt idx="7">
                  <c:v>-0.91155959269999998</c:v>
                </c:pt>
                <c:pt idx="8">
                  <c:v>-0.91155967985000008</c:v>
                </c:pt>
                <c:pt idx="9">
                  <c:v>-0.90718455289</c:v>
                </c:pt>
                <c:pt idx="10">
                  <c:v>-0.36510106250000002</c:v>
                </c:pt>
                <c:pt idx="11">
                  <c:v>1.6244919279000001</c:v>
                </c:pt>
                <c:pt idx="12">
                  <c:v>-0.98655736926000004</c:v>
                </c:pt>
                <c:pt idx="13">
                  <c:v>-2.1532719516000003</c:v>
                </c:pt>
                <c:pt idx="14">
                  <c:v>-2.3975529221</c:v>
                </c:pt>
                <c:pt idx="15">
                  <c:v>-3.1872334751999998</c:v>
                </c:pt>
                <c:pt idx="16">
                  <c:v>-3.0901020676000002</c:v>
                </c:pt>
                <c:pt idx="17">
                  <c:v>-3.3715115564999998</c:v>
                </c:pt>
                <c:pt idx="18">
                  <c:v>-3.3500777747999999</c:v>
                </c:pt>
                <c:pt idx="19">
                  <c:v>-3.4549848940999999</c:v>
                </c:pt>
                <c:pt idx="20">
                  <c:v>-1.2892736157</c:v>
                </c:pt>
                <c:pt idx="21">
                  <c:v>-1.5350637324999998</c:v>
                </c:pt>
                <c:pt idx="22">
                  <c:v>-0.98655736516000003</c:v>
                </c:pt>
                <c:pt idx="23">
                  <c:v>-1.1569237663</c:v>
                </c:pt>
                <c:pt idx="24">
                  <c:v>-1.9056039324999998</c:v>
                </c:pt>
                <c:pt idx="25">
                  <c:v>-1.6607414064000001</c:v>
                </c:pt>
                <c:pt idx="26">
                  <c:v>-2.1565702767000001</c:v>
                </c:pt>
                <c:pt idx="27">
                  <c:v>-2.4094310926000002</c:v>
                </c:pt>
                <c:pt idx="28">
                  <c:v>-2.4558030699</c:v>
                </c:pt>
                <c:pt idx="29">
                  <c:v>-2.2676585432</c:v>
                </c:pt>
                <c:pt idx="30">
                  <c:v>-1.0867486026000002</c:v>
                </c:pt>
                <c:pt idx="31">
                  <c:v>-1.0460990917999999</c:v>
                </c:pt>
                <c:pt idx="32">
                  <c:v>-1.1569237608999998</c:v>
                </c:pt>
                <c:pt idx="33">
                  <c:v>-1.5205032663</c:v>
                </c:pt>
                <c:pt idx="34">
                  <c:v>-1.4124836447</c:v>
                </c:pt>
                <c:pt idx="35">
                  <c:v>-1.6607413888</c:v>
                </c:pt>
                <c:pt idx="36">
                  <c:v>-0.94861275379999999</c:v>
                </c:pt>
                <c:pt idx="37">
                  <c:v>-2.0204710147</c:v>
                </c:pt>
                <c:pt idx="38">
                  <c:v>-1.4295263512</c:v>
                </c:pt>
                <c:pt idx="39">
                  <c:v>-1.8797533599</c:v>
                </c:pt>
                <c:pt idx="40">
                  <c:v>-0.98655736450000009</c:v>
                </c:pt>
                <c:pt idx="41">
                  <c:v>-2.0575788432</c:v>
                </c:pt>
                <c:pt idx="42">
                  <c:v>-1.5350637313000002</c:v>
                </c:pt>
                <c:pt idx="43">
                  <c:v>-1.2892736130999998</c:v>
                </c:pt>
                <c:pt idx="44">
                  <c:v>-2.4094307687000001</c:v>
                </c:pt>
                <c:pt idx="45">
                  <c:v>-2.8093459719</c:v>
                </c:pt>
                <c:pt idx="46">
                  <c:v>-3.0565370339999998</c:v>
                </c:pt>
                <c:pt idx="47">
                  <c:v>-3.0915998539</c:v>
                </c:pt>
                <c:pt idx="48">
                  <c:v>-3.0033876069999996</c:v>
                </c:pt>
                <c:pt idx="49">
                  <c:v>-2.8511451495000002</c:v>
                </c:pt>
                <c:pt idx="50">
                  <c:v>-1.0592010149</c:v>
                </c:pt>
                <c:pt idx="51">
                  <c:v>-0.22559350737</c:v>
                </c:pt>
                <c:pt idx="52">
                  <c:v>1.6244919218</c:v>
                </c:pt>
                <c:pt idx="53">
                  <c:v>-0.36510107828000005</c:v>
                </c:pt>
                <c:pt idx="54">
                  <c:v>-2.9104053372999998</c:v>
                </c:pt>
                <c:pt idx="55">
                  <c:v>-2.1532719557999997</c:v>
                </c:pt>
                <c:pt idx="56">
                  <c:v>-2.3975528438999998</c:v>
                </c:pt>
                <c:pt idx="57">
                  <c:v>-3.9230396783999999</c:v>
                </c:pt>
                <c:pt idx="58">
                  <c:v>-3.7531428182999997</c:v>
                </c:pt>
                <c:pt idx="59">
                  <c:v>-3.9414708257999997</c:v>
                </c:pt>
                <c:pt idx="60">
                  <c:v>-0.65294390571999994</c:v>
                </c:pt>
                <c:pt idx="61">
                  <c:v>-0.25759569784999997</c:v>
                </c:pt>
                <c:pt idx="62">
                  <c:v>-1.7223424403000001</c:v>
                </c:pt>
                <c:pt idx="63">
                  <c:v>-1.1734640553</c:v>
                </c:pt>
                <c:pt idx="64">
                  <c:v>-0.5367456987</c:v>
                </c:pt>
                <c:pt idx="65">
                  <c:v>-0.22559351473</c:v>
                </c:pt>
                <c:pt idx="66">
                  <c:v>-2.3075742019000001</c:v>
                </c:pt>
                <c:pt idx="67">
                  <c:v>-3.4756342068000001</c:v>
                </c:pt>
                <c:pt idx="68">
                  <c:v>-1.0592010179</c:v>
                </c:pt>
                <c:pt idx="69">
                  <c:v>-2.9104053424999998</c:v>
                </c:pt>
                <c:pt idx="70">
                  <c:v>-0.41641523748999998</c:v>
                </c:pt>
                <c:pt idx="71">
                  <c:v>-0.61973769711999993</c:v>
                </c:pt>
                <c:pt idx="72">
                  <c:v>-0.94232237978</c:v>
                </c:pt>
                <c:pt idx="73">
                  <c:v>-0.53674569473</c:v>
                </c:pt>
                <c:pt idx="74">
                  <c:v>-0.90707943964999993</c:v>
                </c:pt>
                <c:pt idx="75">
                  <c:v>-0.73560780666000003</c:v>
                </c:pt>
                <c:pt idx="76">
                  <c:v>-1.4316407571</c:v>
                </c:pt>
                <c:pt idx="77">
                  <c:v>-1.7159907178</c:v>
                </c:pt>
                <c:pt idx="78">
                  <c:v>-0.86494726147000001</c:v>
                </c:pt>
                <c:pt idx="79">
                  <c:v>-1.3183400564000001</c:v>
                </c:pt>
                <c:pt idx="80">
                  <c:v>-1.4316407548999999</c:v>
                </c:pt>
                <c:pt idx="81">
                  <c:v>-0.61973769483999996</c:v>
                </c:pt>
                <c:pt idx="82">
                  <c:v>-0.90707944021000009</c:v>
                </c:pt>
                <c:pt idx="83">
                  <c:v>-0.41641523769</c:v>
                </c:pt>
                <c:pt idx="84">
                  <c:v>-2.3473859329</c:v>
                </c:pt>
                <c:pt idx="85">
                  <c:v>-0.73560780906000001</c:v>
                </c:pt>
                <c:pt idx="86">
                  <c:v>-0.94232237760999993</c:v>
                </c:pt>
                <c:pt idx="87">
                  <c:v>-2.8629079875000003</c:v>
                </c:pt>
                <c:pt idx="88">
                  <c:v>-0.86494725541999995</c:v>
                </c:pt>
                <c:pt idx="89">
                  <c:v>-1.7159907211000001</c:v>
                </c:pt>
                <c:pt idx="90">
                  <c:v>-1.3188102153000001</c:v>
                </c:pt>
                <c:pt idx="91">
                  <c:v>-1.5533252691999999</c:v>
                </c:pt>
                <c:pt idx="92">
                  <c:v>-1.3354617609999999</c:v>
                </c:pt>
                <c:pt idx="93">
                  <c:v>-1.2201318995000001</c:v>
                </c:pt>
                <c:pt idx="94">
                  <c:v>-1.7234392364</c:v>
                </c:pt>
                <c:pt idx="95">
                  <c:v>-1.8501424244</c:v>
                </c:pt>
                <c:pt idx="96">
                  <c:v>-2.9449254009999999</c:v>
                </c:pt>
                <c:pt idx="97">
                  <c:v>-2.2481510718000002</c:v>
                </c:pt>
                <c:pt idx="98">
                  <c:v>-2.1990564084000002</c:v>
                </c:pt>
                <c:pt idx="99">
                  <c:v>-3.9323094138999997</c:v>
                </c:pt>
                <c:pt idx="100">
                  <c:v>-2.0878451033000003</c:v>
                </c:pt>
                <c:pt idx="101">
                  <c:v>-2.1365429644000002</c:v>
                </c:pt>
                <c:pt idx="102">
                  <c:v>-2.8557342134000003</c:v>
                </c:pt>
                <c:pt idx="103">
                  <c:v>-2.9450442602</c:v>
                </c:pt>
                <c:pt idx="104">
                  <c:v>-2.6337988463999999</c:v>
                </c:pt>
                <c:pt idx="105">
                  <c:v>-3.1949884219000002</c:v>
                </c:pt>
                <c:pt idx="106">
                  <c:v>-2.2791259420000003</c:v>
                </c:pt>
                <c:pt idx="107">
                  <c:v>-3.8239280675999998</c:v>
                </c:pt>
                <c:pt idx="108">
                  <c:v>-2.3516763466000001</c:v>
                </c:pt>
                <c:pt idx="109">
                  <c:v>-3.7200787639000001</c:v>
                </c:pt>
                <c:pt idx="110">
                  <c:v>-2.7991335150000003</c:v>
                </c:pt>
                <c:pt idx="111">
                  <c:v>-2.8288528734000002</c:v>
                </c:pt>
                <c:pt idx="112">
                  <c:v>-2.5359955353000001</c:v>
                </c:pt>
                <c:pt idx="113">
                  <c:v>-2.5317470157999997</c:v>
                </c:pt>
                <c:pt idx="114">
                  <c:v>-4.6185310091999998</c:v>
                </c:pt>
                <c:pt idx="115">
                  <c:v>-3.1200891130000001</c:v>
                </c:pt>
                <c:pt idx="116">
                  <c:v>-3.0980642989000002</c:v>
                </c:pt>
                <c:pt idx="117">
                  <c:v>-4.9017184022000002</c:v>
                </c:pt>
                <c:pt idx="118">
                  <c:v>-5.1685237249</c:v>
                </c:pt>
                <c:pt idx="119">
                  <c:v>-5.3721540268000005</c:v>
                </c:pt>
                <c:pt idx="120">
                  <c:v>-3.4457930766000002</c:v>
                </c:pt>
                <c:pt idx="121">
                  <c:v>-3.4469979724000002</c:v>
                </c:pt>
                <c:pt idx="122">
                  <c:v>-3.8061933222</c:v>
                </c:pt>
                <c:pt idx="123">
                  <c:v>-3.8321487101000002</c:v>
                </c:pt>
                <c:pt idx="124">
                  <c:v>-3.1200891130000001</c:v>
                </c:pt>
                <c:pt idx="125">
                  <c:v>-3.0980642989000002</c:v>
                </c:pt>
                <c:pt idx="126">
                  <c:v>-5.5985267462000001</c:v>
                </c:pt>
                <c:pt idx="127">
                  <c:v>-6.3156098938000005</c:v>
                </c:pt>
                <c:pt idx="128">
                  <c:v>-6.5081401491999999</c:v>
                </c:pt>
                <c:pt idx="129">
                  <c:v>-5.7737219636999999</c:v>
                </c:pt>
              </c:numCache>
            </c:numRef>
          </c:xVal>
          <c:yVal>
            <c:numRef>
              <c:f>特征值分析!$E$2:$E$291</c:f>
              <c:numCache>
                <c:formatCode>0.0000E+00</c:formatCode>
                <c:ptCount val="290"/>
                <c:pt idx="0">
                  <c:v>-2.4997519587957504E-12</c:v>
                </c:pt>
                <c:pt idx="1">
                  <c:v>-9.6275271731698781E-13</c:v>
                </c:pt>
                <c:pt idx="2">
                  <c:v>6.2086613056777415E-13</c:v>
                </c:pt>
                <c:pt idx="3">
                  <c:v>5.1898171154637043E-12</c:v>
                </c:pt>
                <c:pt idx="4">
                  <c:v>-4.1351917025628791E-10</c:v>
                </c:pt>
                <c:pt idx="5">
                  <c:v>1.8583840978317439E-12</c:v>
                </c:pt>
                <c:pt idx="6">
                  <c:v>-2.0534863179230289E-13</c:v>
                </c:pt>
                <c:pt idx="7">
                  <c:v>-6.3419193476432762E-5</c:v>
                </c:pt>
                <c:pt idx="8">
                  <c:v>6.342028698887235E-5</c:v>
                </c:pt>
                <c:pt idx="9">
                  <c:v>1.6898604370654702E-12</c:v>
                </c:pt>
                <c:pt idx="10">
                  <c:v>0.1107448967125782</c:v>
                </c:pt>
                <c:pt idx="11">
                  <c:v>0.11599263962301083</c:v>
                </c:pt>
                <c:pt idx="12">
                  <c:v>6.7313582261355184E-2</c:v>
                </c:pt>
                <c:pt idx="13">
                  <c:v>0.10757354835588427</c:v>
                </c:pt>
                <c:pt idx="14">
                  <c:v>0.11080988590271811</c:v>
                </c:pt>
                <c:pt idx="15">
                  <c:v>9.289780348330709E-2</c:v>
                </c:pt>
                <c:pt idx="16">
                  <c:v>8.331693190656006E-2</c:v>
                </c:pt>
                <c:pt idx="17">
                  <c:v>8.5794195322162037E-2</c:v>
                </c:pt>
                <c:pt idx="18">
                  <c:v>0.10224643787919764</c:v>
                </c:pt>
                <c:pt idx="19">
                  <c:v>9.6951553217644704E-2</c:v>
                </c:pt>
                <c:pt idx="20">
                  <c:v>4.2943342456119797E-2</c:v>
                </c:pt>
                <c:pt idx="21">
                  <c:v>5.2935275188694009E-2</c:v>
                </c:pt>
                <c:pt idx="22">
                  <c:v>6.7313582305356848E-2</c:v>
                </c:pt>
                <c:pt idx="23">
                  <c:v>3.3317614914392744E-2</c:v>
                </c:pt>
                <c:pt idx="24">
                  <c:v>4.0580644928869737E-2</c:v>
                </c:pt>
                <c:pt idx="25">
                  <c:v>3.2468203459458563E-2</c:v>
                </c:pt>
                <c:pt idx="26">
                  <c:v>4.7564177837886502E-2</c:v>
                </c:pt>
                <c:pt idx="27">
                  <c:v>5.4790976230823005E-2</c:v>
                </c:pt>
                <c:pt idx="28">
                  <c:v>4.7854549426899706E-2</c:v>
                </c:pt>
                <c:pt idx="29">
                  <c:v>4.0527046370197904E-2</c:v>
                </c:pt>
                <c:pt idx="30">
                  <c:v>2.4130424265031165E-2</c:v>
                </c:pt>
                <c:pt idx="31">
                  <c:v>1.4871317208385852E-2</c:v>
                </c:pt>
                <c:pt idx="32">
                  <c:v>3.3317614918137568E-2</c:v>
                </c:pt>
                <c:pt idx="33">
                  <c:v>2.3653751238445483E-2</c:v>
                </c:pt>
                <c:pt idx="34">
                  <c:v>1.4762304822157809E-2</c:v>
                </c:pt>
                <c:pt idx="35">
                  <c:v>3.2468203431372397E-2</c:v>
                </c:pt>
                <c:pt idx="36">
                  <c:v>5.4855312546778674E-3</c:v>
                </c:pt>
                <c:pt idx="37">
                  <c:v>2.3659097475892059E-2</c:v>
                </c:pt>
                <c:pt idx="38">
                  <c:v>9.0846069009150095E-3</c:v>
                </c:pt>
                <c:pt idx="39">
                  <c:v>1.5245660190087702E-2</c:v>
                </c:pt>
                <c:pt idx="40">
                  <c:v>6.7313582280079304E-2</c:v>
                </c:pt>
                <c:pt idx="41">
                  <c:v>6.4685124004602371E-2</c:v>
                </c:pt>
                <c:pt idx="42">
                  <c:v>5.2935275186821597E-2</c:v>
                </c:pt>
                <c:pt idx="43">
                  <c:v>4.2943342470162883E-2</c:v>
                </c:pt>
                <c:pt idx="44">
                  <c:v>5.4790977713772608E-2</c:v>
                </c:pt>
                <c:pt idx="45">
                  <c:v>6.2608996885472515E-2</c:v>
                </c:pt>
                <c:pt idx="46">
                  <c:v>7.5774731089837524E-2</c:v>
                </c:pt>
                <c:pt idx="47">
                  <c:v>7.3964543507983441E-2</c:v>
                </c:pt>
                <c:pt idx="48">
                  <c:v>6.5932767799888201E-2</c:v>
                </c:pt>
                <c:pt idx="49">
                  <c:v>5.6624415489886545E-2</c:v>
                </c:pt>
                <c:pt idx="50">
                  <c:v>0.13924103825930986</c:v>
                </c:pt>
                <c:pt idx="51">
                  <c:v>0.15765227796358108</c:v>
                </c:pt>
                <c:pt idx="52">
                  <c:v>0.1159926397166314</c:v>
                </c:pt>
                <c:pt idx="53">
                  <c:v>0.1107448967968367</c:v>
                </c:pt>
                <c:pt idx="54">
                  <c:v>0.15374354078546396</c:v>
                </c:pt>
                <c:pt idx="55">
                  <c:v>0.10757354834652222</c:v>
                </c:pt>
                <c:pt idx="56">
                  <c:v>0.11080988641763116</c:v>
                </c:pt>
                <c:pt idx="57">
                  <c:v>0.13705187814800757</c:v>
                </c:pt>
                <c:pt idx="58">
                  <c:v>0.12760227762111709</c:v>
                </c:pt>
                <c:pt idx="59">
                  <c:v>0.12846191054779782</c:v>
                </c:pt>
                <c:pt idx="60">
                  <c:v>0.17912362642587898</c:v>
                </c:pt>
                <c:pt idx="61">
                  <c:v>0.20649121041908711</c:v>
                </c:pt>
                <c:pt idx="62">
                  <c:v>0.17763081861541105</c:v>
                </c:pt>
                <c:pt idx="63">
                  <c:v>0.21036144621829891</c:v>
                </c:pt>
                <c:pt idx="64">
                  <c:v>0.2231519973060048</c:v>
                </c:pt>
                <c:pt idx="65">
                  <c:v>0.15765227800102932</c:v>
                </c:pt>
                <c:pt idx="66">
                  <c:v>0.2204421039788021</c:v>
                </c:pt>
                <c:pt idx="67">
                  <c:v>0.20154151065627929</c:v>
                </c:pt>
                <c:pt idx="68">
                  <c:v>0.13924103819377548</c:v>
                </c:pt>
                <c:pt idx="69">
                  <c:v>0.15374354074801572</c:v>
                </c:pt>
                <c:pt idx="70">
                  <c:v>0.25613721533916195</c:v>
                </c:pt>
                <c:pt idx="71">
                  <c:v>0.26955319664375094</c:v>
                </c:pt>
                <c:pt idx="72">
                  <c:v>0.24923421302116566</c:v>
                </c:pt>
                <c:pt idx="73">
                  <c:v>0.22315199737153921</c:v>
                </c:pt>
                <c:pt idx="74">
                  <c:v>0.29110486694663384</c:v>
                </c:pt>
                <c:pt idx="75">
                  <c:v>0.30674391446068017</c:v>
                </c:pt>
                <c:pt idx="76">
                  <c:v>0.28185040358380092</c:v>
                </c:pt>
                <c:pt idx="77">
                  <c:v>0.24797079695670726</c:v>
                </c:pt>
                <c:pt idx="78">
                  <c:v>0.31734929856913974</c:v>
                </c:pt>
                <c:pt idx="79">
                  <c:v>0.32026360564046774</c:v>
                </c:pt>
                <c:pt idx="80">
                  <c:v>0.28185040355571467</c:v>
                </c:pt>
                <c:pt idx="81">
                  <c:v>0.26955319661566479</c:v>
                </c:pt>
                <c:pt idx="82">
                  <c:v>0.29110486693727172</c:v>
                </c:pt>
                <c:pt idx="83">
                  <c:v>0.25613721530171368</c:v>
                </c:pt>
                <c:pt idx="84">
                  <c:v>0.28919021286696883</c:v>
                </c:pt>
                <c:pt idx="85">
                  <c:v>0.30674391449812838</c:v>
                </c:pt>
                <c:pt idx="86">
                  <c:v>0.24923421302116566</c:v>
                </c:pt>
                <c:pt idx="87">
                  <c:v>0.26574711128811468</c:v>
                </c:pt>
                <c:pt idx="88">
                  <c:v>0.31734929863467409</c:v>
                </c:pt>
                <c:pt idx="89">
                  <c:v>0.24797079693798316</c:v>
                </c:pt>
                <c:pt idx="90">
                  <c:v>0.3661495238583955</c:v>
                </c:pt>
                <c:pt idx="91">
                  <c:v>0.38176583797020658</c:v>
                </c:pt>
                <c:pt idx="92">
                  <c:v>0.35994523970758907</c:v>
                </c:pt>
                <c:pt idx="93">
                  <c:v>0.35756260091102315</c:v>
                </c:pt>
                <c:pt idx="94">
                  <c:v>0.39217724068846288</c:v>
                </c:pt>
                <c:pt idx="95">
                  <c:v>0.35440398323673755</c:v>
                </c:pt>
                <c:pt idx="96">
                  <c:v>0.36131036321589027</c:v>
                </c:pt>
                <c:pt idx="97">
                  <c:v>0.39680834651488922</c:v>
                </c:pt>
                <c:pt idx="98">
                  <c:v>0.40024373978906341</c:v>
                </c:pt>
                <c:pt idx="99">
                  <c:v>0.37591935285232314</c:v>
                </c:pt>
                <c:pt idx="100">
                  <c:v>0.46543419599083746</c:v>
                </c:pt>
                <c:pt idx="101">
                  <c:v>0.46435987201111267</c:v>
                </c:pt>
                <c:pt idx="102">
                  <c:v>0.46570894289880421</c:v>
                </c:pt>
                <c:pt idx="103">
                  <c:v>0.46033038405050836</c:v>
                </c:pt>
                <c:pt idx="104">
                  <c:v>0.44810015309732126</c:v>
                </c:pt>
                <c:pt idx="105">
                  <c:v>0.47747058947670273</c:v>
                </c:pt>
                <c:pt idx="106">
                  <c:v>0.49979996167811036</c:v>
                </c:pt>
                <c:pt idx="107">
                  <c:v>0.47752421198913014</c:v>
                </c:pt>
                <c:pt idx="108">
                  <c:v>0.50022085694969598</c:v>
                </c:pt>
                <c:pt idx="109">
                  <c:v>0.49155398543625894</c:v>
                </c:pt>
                <c:pt idx="110">
                  <c:v>0.57068041429050975</c:v>
                </c:pt>
                <c:pt idx="111">
                  <c:v>0.57069165351319695</c:v>
                </c:pt>
                <c:pt idx="112">
                  <c:v>0.53552881290396548</c:v>
                </c:pt>
                <c:pt idx="113">
                  <c:v>0.53535516397938154</c:v>
                </c:pt>
                <c:pt idx="114">
                  <c:v>0.55441535496996008</c:v>
                </c:pt>
                <c:pt idx="115">
                  <c:v>0.60577351852013639</c:v>
                </c:pt>
                <c:pt idx="116">
                  <c:v>0.60587181447771576</c:v>
                </c:pt>
                <c:pt idx="117">
                  <c:v>0.55302837606108735</c:v>
                </c:pt>
                <c:pt idx="118">
                  <c:v>0.54089622368790991</c:v>
                </c:pt>
                <c:pt idx="119">
                  <c:v>0.5703467685840764</c:v>
                </c:pt>
                <c:pt idx="120">
                  <c:v>0.64107362391329048</c:v>
                </c:pt>
                <c:pt idx="121">
                  <c:v>0.64072464967571663</c:v>
                </c:pt>
                <c:pt idx="122">
                  <c:v>0.67574568514745559</c:v>
                </c:pt>
                <c:pt idx="123">
                  <c:v>0.67575939065390711</c:v>
                </c:pt>
                <c:pt idx="124">
                  <c:v>0.60577351852013639</c:v>
                </c:pt>
                <c:pt idx="125">
                  <c:v>0.60587181447771576</c:v>
                </c:pt>
                <c:pt idx="126">
                  <c:v>0.62810128551284683</c:v>
                </c:pt>
                <c:pt idx="127">
                  <c:v>0.66079127040065422</c:v>
                </c:pt>
                <c:pt idx="128">
                  <c:v>0.66224713786137335</c:v>
                </c:pt>
                <c:pt idx="129">
                  <c:v>0.62501145905311539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7-4BC9-BBA2-5DA6067532AC}"/>
            </c:ext>
          </c:extLst>
        </c:ser>
        <c:ser>
          <c:idx val="13"/>
          <c:order val="1"/>
          <c:tx>
            <c:strRef>
              <c:f>特征值分析!$F$1</c:f>
              <c:strCache>
                <c:ptCount val="1"/>
                <c:pt idx="0">
                  <c:v>Re=80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7C80"/>
              </a:solidFill>
              <a:ln w="9525">
                <a:noFill/>
              </a:ln>
              <a:effectLst/>
            </c:spPr>
          </c:marker>
          <c:xVal>
            <c:numRef>
              <c:f>特征值分析!$H$2:$H$191</c:f>
              <c:numCache>
                <c:formatCode>0.0000E+00</c:formatCode>
                <c:ptCount val="190"/>
                <c:pt idx="0">
                  <c:v>-0.60576296995000001</c:v>
                </c:pt>
                <c:pt idx="1">
                  <c:v>-0.60650595667999996</c:v>
                </c:pt>
                <c:pt idx="2">
                  <c:v>-0.68383727801999994</c:v>
                </c:pt>
                <c:pt idx="3">
                  <c:v>-0.68430752114999993</c:v>
                </c:pt>
                <c:pt idx="4">
                  <c:v>-0.79024857599000009</c:v>
                </c:pt>
                <c:pt idx="5">
                  <c:v>-0.79061871248000004</c:v>
                </c:pt>
                <c:pt idx="6">
                  <c:v>-0.91757263525999999</c:v>
                </c:pt>
                <c:pt idx="7">
                  <c:v>-0.91473362024000004</c:v>
                </c:pt>
                <c:pt idx="8">
                  <c:v>-0.91452780994000005</c:v>
                </c:pt>
                <c:pt idx="9">
                  <c:v>-1.0625914734999999</c:v>
                </c:pt>
                <c:pt idx="10">
                  <c:v>-0.36527147214</c:v>
                </c:pt>
                <c:pt idx="11">
                  <c:v>1.3447009482999999</c:v>
                </c:pt>
                <c:pt idx="12">
                  <c:v>-2.1519800414999999</c:v>
                </c:pt>
                <c:pt idx="13">
                  <c:v>-0.98782872738000005</c:v>
                </c:pt>
                <c:pt idx="14">
                  <c:v>-2.6420525316000001</c:v>
                </c:pt>
                <c:pt idx="15">
                  <c:v>-3.1549250806</c:v>
                </c:pt>
                <c:pt idx="16">
                  <c:v>-3.0536889743</c:v>
                </c:pt>
                <c:pt idx="17">
                  <c:v>-3.3123250915</c:v>
                </c:pt>
                <c:pt idx="18">
                  <c:v>-3.4040180213999998</c:v>
                </c:pt>
                <c:pt idx="19">
                  <c:v>-3.3245743389999998</c:v>
                </c:pt>
                <c:pt idx="20">
                  <c:v>-1.2934499555000001</c:v>
                </c:pt>
                <c:pt idx="21">
                  <c:v>-1.5434397366999999</c:v>
                </c:pt>
                <c:pt idx="22">
                  <c:v>-1.1599934762999999</c:v>
                </c:pt>
                <c:pt idx="23">
                  <c:v>-0.98782872162000002</c:v>
                </c:pt>
                <c:pt idx="24">
                  <c:v>-1.9077763387</c:v>
                </c:pt>
                <c:pt idx="25">
                  <c:v>-1.6623494874</c:v>
                </c:pt>
                <c:pt idx="26">
                  <c:v>-2.1609905462999999</c:v>
                </c:pt>
                <c:pt idx="27">
                  <c:v>-2.2730270129000001</c:v>
                </c:pt>
                <c:pt idx="28">
                  <c:v>-2.4152661133</c:v>
                </c:pt>
                <c:pt idx="29">
                  <c:v>-2.4588653754000003</c:v>
                </c:pt>
                <c:pt idx="30">
                  <c:v>-1.0880132158</c:v>
                </c:pt>
                <c:pt idx="31">
                  <c:v>-1.0467661208999999</c:v>
                </c:pt>
                <c:pt idx="32">
                  <c:v>-1.1599934789000002</c:v>
                </c:pt>
                <c:pt idx="33">
                  <c:v>-1.5223211715000002</c:v>
                </c:pt>
                <c:pt idx="34">
                  <c:v>-1.4145064187</c:v>
                </c:pt>
                <c:pt idx="35">
                  <c:v>-1.6623494847</c:v>
                </c:pt>
                <c:pt idx="36">
                  <c:v>-2.0187071826</c:v>
                </c:pt>
                <c:pt idx="37">
                  <c:v>-1.5166766977999999</c:v>
                </c:pt>
                <c:pt idx="38">
                  <c:v>-1.8740227460000001</c:v>
                </c:pt>
                <c:pt idx="39">
                  <c:v>-0.94684062292000004</c:v>
                </c:pt>
                <c:pt idx="40">
                  <c:v>-0.98782872523999998</c:v>
                </c:pt>
                <c:pt idx="41">
                  <c:v>-1.5434397320000002</c:v>
                </c:pt>
                <c:pt idx="42">
                  <c:v>-2.0600838845</c:v>
                </c:pt>
                <c:pt idx="43">
                  <c:v>-1.2934499563999999</c:v>
                </c:pt>
                <c:pt idx="44">
                  <c:v>-2.4152661031</c:v>
                </c:pt>
                <c:pt idx="45">
                  <c:v>-2.8136786943999996</c:v>
                </c:pt>
                <c:pt idx="46">
                  <c:v>-2.9397567584000002</c:v>
                </c:pt>
                <c:pt idx="47">
                  <c:v>-2.789239136</c:v>
                </c:pt>
                <c:pt idx="48">
                  <c:v>-3.0265725430000003</c:v>
                </c:pt>
                <c:pt idx="49">
                  <c:v>-3.0355481310999997</c:v>
                </c:pt>
                <c:pt idx="50">
                  <c:v>-1.0595366151000001</c:v>
                </c:pt>
                <c:pt idx="51">
                  <c:v>-0.22632325001</c:v>
                </c:pt>
                <c:pt idx="52">
                  <c:v>1.3447009142999999</c:v>
                </c:pt>
                <c:pt idx="53">
                  <c:v>-0.36527147208999999</c:v>
                </c:pt>
                <c:pt idx="54">
                  <c:v>-2.9108709259999999</c:v>
                </c:pt>
                <c:pt idx="55">
                  <c:v>-2.1519800399999998</c:v>
                </c:pt>
                <c:pt idx="56">
                  <c:v>-3.9243245044000004</c:v>
                </c:pt>
                <c:pt idx="57">
                  <c:v>-4.1653535013000003</c:v>
                </c:pt>
                <c:pt idx="58">
                  <c:v>-3.7449353779000001</c:v>
                </c:pt>
                <c:pt idx="59">
                  <c:v>-3.9309056687999999</c:v>
                </c:pt>
                <c:pt idx="60">
                  <c:v>-0.65343735833999994</c:v>
                </c:pt>
                <c:pt idx="61">
                  <c:v>-1.7227318313</c:v>
                </c:pt>
                <c:pt idx="62">
                  <c:v>-0.25825668993000001</c:v>
                </c:pt>
                <c:pt idx="63">
                  <c:v>-0.22632325450000002</c:v>
                </c:pt>
                <c:pt idx="64">
                  <c:v>-1.174251677</c:v>
                </c:pt>
                <c:pt idx="65">
                  <c:v>-0.53753056105999997</c:v>
                </c:pt>
                <c:pt idx="66">
                  <c:v>-2.3086501909999999</c:v>
                </c:pt>
                <c:pt idx="67">
                  <c:v>-3.4763964020999998</c:v>
                </c:pt>
                <c:pt idx="68">
                  <c:v>-1.0595366094000001</c:v>
                </c:pt>
                <c:pt idx="69">
                  <c:v>-2.9108709243000002</c:v>
                </c:pt>
                <c:pt idx="70">
                  <c:v>-1.4331189828999999</c:v>
                </c:pt>
                <c:pt idx="71">
                  <c:v>-0.62085291890999994</c:v>
                </c:pt>
                <c:pt idx="72">
                  <c:v>-0.90848377305999994</c:v>
                </c:pt>
                <c:pt idx="73">
                  <c:v>-0.41758614659999999</c:v>
                </c:pt>
                <c:pt idx="74">
                  <c:v>-0.73702415768999996</c:v>
                </c:pt>
                <c:pt idx="75">
                  <c:v>-2.3487961052999999</c:v>
                </c:pt>
                <c:pt idx="76">
                  <c:v>-2.8637283764000001</c:v>
                </c:pt>
                <c:pt idx="77">
                  <c:v>-0.94326553849000006</c:v>
                </c:pt>
                <c:pt idx="78">
                  <c:v>-0.86646896414000008</c:v>
                </c:pt>
                <c:pt idx="79">
                  <c:v>-1.7169785297</c:v>
                </c:pt>
                <c:pt idx="80">
                  <c:v>-1.3207708917000001</c:v>
                </c:pt>
                <c:pt idx="81">
                  <c:v>-1.5555727354000002</c:v>
                </c:pt>
                <c:pt idx="82">
                  <c:v>-1.3373911064999999</c:v>
                </c:pt>
                <c:pt idx="83">
                  <c:v>-1.2221950752000001</c:v>
                </c:pt>
                <c:pt idx="84">
                  <c:v>-1.7257860922000001</c:v>
                </c:pt>
                <c:pt idx="85">
                  <c:v>-1.8522529333000002</c:v>
                </c:pt>
                <c:pt idx="86">
                  <c:v>-2.9477958903000001</c:v>
                </c:pt>
                <c:pt idx="87">
                  <c:v>-2.2507061763</c:v>
                </c:pt>
                <c:pt idx="88">
                  <c:v>-2.2012951922999999</c:v>
                </c:pt>
                <c:pt idx="89">
                  <c:v>-3.9346326158</c:v>
                </c:pt>
                <c:pt idx="90">
                  <c:v>-2.091142031</c:v>
                </c:pt>
                <c:pt idx="91">
                  <c:v>-2.1399297621</c:v>
                </c:pt>
                <c:pt idx="92">
                  <c:v>-2.8586959796000002</c:v>
                </c:pt>
                <c:pt idx="93">
                  <c:v>-2.9482914645000005</c:v>
                </c:pt>
                <c:pt idx="94">
                  <c:v>-2.6367516176999999</c:v>
                </c:pt>
                <c:pt idx="95">
                  <c:v>-3.1979074639</c:v>
                </c:pt>
                <c:pt idx="96">
                  <c:v>-2.2828582240999999</c:v>
                </c:pt>
                <c:pt idx="97">
                  <c:v>-3.8273064638999998</c:v>
                </c:pt>
                <c:pt idx="98">
                  <c:v>-2.3554884939000003</c:v>
                </c:pt>
                <c:pt idx="99">
                  <c:v>-3.7239772236000004</c:v>
                </c:pt>
                <c:pt idx="100">
                  <c:v>-2.8039711427</c:v>
                </c:pt>
                <c:pt idx="101">
                  <c:v>-2.8337904580000002</c:v>
                </c:pt>
                <c:pt idx="102">
                  <c:v>-2.5402409088</c:v>
                </c:pt>
                <c:pt idx="103">
                  <c:v>-2.5361315567</c:v>
                </c:pt>
                <c:pt idx="104">
                  <c:v>-4.6232012485</c:v>
                </c:pt>
                <c:pt idx="105">
                  <c:v>-3.1255410762000002</c:v>
                </c:pt>
                <c:pt idx="106">
                  <c:v>-3.1035659042000003</c:v>
                </c:pt>
                <c:pt idx="107">
                  <c:v>-4.9061853155000001</c:v>
                </c:pt>
                <c:pt idx="108">
                  <c:v>-5.1725316115000002</c:v>
                </c:pt>
                <c:pt idx="109">
                  <c:v>-5.3767831118</c:v>
                </c:pt>
                <c:pt idx="110">
                  <c:v>-3.4518845828</c:v>
                </c:pt>
                <c:pt idx="111">
                  <c:v>-3.4531063939000002</c:v>
                </c:pt>
                <c:pt idx="112">
                  <c:v>-3.8129478375999999</c:v>
                </c:pt>
                <c:pt idx="113">
                  <c:v>-3.8388961065</c:v>
                </c:pt>
                <c:pt idx="114">
                  <c:v>-3.1255410762000002</c:v>
                </c:pt>
                <c:pt idx="115">
                  <c:v>-3.1035659042000003</c:v>
                </c:pt>
                <c:pt idx="116">
                  <c:v>-6.3219505472000002</c:v>
                </c:pt>
                <c:pt idx="117">
                  <c:v>-5.6043086591</c:v>
                </c:pt>
                <c:pt idx="118">
                  <c:v>-6.5146651230999995</c:v>
                </c:pt>
                <c:pt idx="119">
                  <c:v>-5.7795492982999992</c:v>
                </c:pt>
              </c:numCache>
            </c:numRef>
          </c:xVal>
          <c:yVal>
            <c:numRef>
              <c:f>特征值分析!$I$2:$I$191</c:f>
              <c:numCache>
                <c:formatCode>0.0000E+00</c:formatCode>
                <c:ptCount val="190"/>
                <c:pt idx="0">
                  <c:v>5.2574168694116563E-14</c:v>
                </c:pt>
                <c:pt idx="1">
                  <c:v>2.4184115615717443E-16</c:v>
                </c:pt>
                <c:pt idx="2">
                  <c:v>5.2836011037279402E-16</c:v>
                </c:pt>
                <c:pt idx="3">
                  <c:v>-1.1708471141075913E-15</c:v>
                </c:pt>
                <c:pt idx="4">
                  <c:v>1.0370346320150975E-14</c:v>
                </c:pt>
                <c:pt idx="5">
                  <c:v>-8.1813779799792891E-14</c:v>
                </c:pt>
                <c:pt idx="6">
                  <c:v>-9.1492714614948878E-13</c:v>
                </c:pt>
                <c:pt idx="7">
                  <c:v>4.4241842632150781E-13</c:v>
                </c:pt>
                <c:pt idx="8">
                  <c:v>-3.9153399168045046E-15</c:v>
                </c:pt>
                <c:pt idx="9">
                  <c:v>-1.2614084550432085E-13</c:v>
                </c:pt>
                <c:pt idx="10">
                  <c:v>0.11074492826270568</c:v>
                </c:pt>
                <c:pt idx="11">
                  <c:v>0.11780723672370727</c:v>
                </c:pt>
                <c:pt idx="12">
                  <c:v>0.1075723485803684</c:v>
                </c:pt>
                <c:pt idx="13">
                  <c:v>6.7319371073130241E-2</c:v>
                </c:pt>
                <c:pt idx="14">
                  <c:v>0.109343141558951</c:v>
                </c:pt>
                <c:pt idx="15">
                  <c:v>9.2825258331601324E-2</c:v>
                </c:pt>
                <c:pt idx="16">
                  <c:v>8.337593430272576E-2</c:v>
                </c:pt>
                <c:pt idx="17">
                  <c:v>0.10207736260901557</c:v>
                </c:pt>
                <c:pt idx="18">
                  <c:v>9.6705449331654258E-2</c:v>
                </c:pt>
                <c:pt idx="19">
                  <c:v>8.5630017844152945E-2</c:v>
                </c:pt>
                <c:pt idx="20">
                  <c:v>4.2862466386522254E-2</c:v>
                </c:pt>
                <c:pt idx="21">
                  <c:v>5.281875134155916E-2</c:v>
                </c:pt>
                <c:pt idx="22">
                  <c:v>3.3275150960244887E-2</c:v>
                </c:pt>
                <c:pt idx="23">
                  <c:v>6.7319371047852683E-2</c:v>
                </c:pt>
                <c:pt idx="24">
                  <c:v>4.0566553302221531E-2</c:v>
                </c:pt>
                <c:pt idx="25">
                  <c:v>3.2457598161218876E-2</c:v>
                </c:pt>
                <c:pt idx="26">
                  <c:v>4.7551873812439631E-2</c:v>
                </c:pt>
                <c:pt idx="27">
                  <c:v>4.0494026363458786E-2</c:v>
                </c:pt>
                <c:pt idx="28">
                  <c:v>5.475654342903509E-2</c:v>
                </c:pt>
                <c:pt idx="29">
                  <c:v>4.7856815650088536E-2</c:v>
                </c:pt>
                <c:pt idx="30">
                  <c:v>2.4111946644513993E-2</c:v>
                </c:pt>
                <c:pt idx="31">
                  <c:v>1.4870161764075815E-2</c:v>
                </c:pt>
                <c:pt idx="32">
                  <c:v>3.3275150963989711E-2</c:v>
                </c:pt>
                <c:pt idx="33">
                  <c:v>2.3639722589409322E-2</c:v>
                </c:pt>
                <c:pt idx="34">
                  <c:v>1.4686602125266769E-2</c:v>
                </c:pt>
                <c:pt idx="35">
                  <c:v>3.2457598193049865E-2</c:v>
                </c:pt>
                <c:pt idx="36">
                  <c:v>2.3641255638190341E-2</c:v>
                </c:pt>
                <c:pt idx="37">
                  <c:v>9.599984000808642E-3</c:v>
                </c:pt>
                <c:pt idx="38">
                  <c:v>1.5264882639835753E-2</c:v>
                </c:pt>
                <c:pt idx="39">
                  <c:v>5.5010988162313519E-3</c:v>
                </c:pt>
                <c:pt idx="40">
                  <c:v>6.7319371116195695E-2</c:v>
                </c:pt>
                <c:pt idx="41">
                  <c:v>5.2818751315345421E-2</c:v>
                </c:pt>
                <c:pt idx="42">
                  <c:v>6.4450513484597516E-2</c:v>
                </c:pt>
                <c:pt idx="43">
                  <c:v>4.2862466389330868E-2</c:v>
                </c:pt>
                <c:pt idx="44">
                  <c:v>5.4756543429971299E-2</c:v>
                </c:pt>
                <c:pt idx="45">
                  <c:v>6.2600984554589206E-2</c:v>
                </c:pt>
                <c:pt idx="46">
                  <c:v>6.5903979660432321E-2</c:v>
                </c:pt>
                <c:pt idx="47">
                  <c:v>5.6654522905881258E-2</c:v>
                </c:pt>
                <c:pt idx="48">
                  <c:v>7.4141753101314795E-2</c:v>
                </c:pt>
                <c:pt idx="49">
                  <c:v>7.5458362481313379E-2</c:v>
                </c:pt>
                <c:pt idx="50">
                  <c:v>0.13923858795657448</c:v>
                </c:pt>
                <c:pt idx="51">
                  <c:v>0.15765225559763016</c:v>
                </c:pt>
                <c:pt idx="52">
                  <c:v>0.11780723749139582</c:v>
                </c:pt>
                <c:pt idx="53">
                  <c:v>0.11074492813163693</c:v>
                </c:pt>
                <c:pt idx="54">
                  <c:v>0.15374272293500771</c:v>
                </c:pt>
                <c:pt idx="55">
                  <c:v>0.10757234858973046</c:v>
                </c:pt>
                <c:pt idx="56">
                  <c:v>0.13707662190189779</c:v>
                </c:pt>
                <c:pt idx="57">
                  <c:v>0.1395521933590588</c:v>
                </c:pt>
                <c:pt idx="58">
                  <c:v>0.12775356511666014</c:v>
                </c:pt>
                <c:pt idx="59">
                  <c:v>0.12856679849726727</c:v>
                </c:pt>
                <c:pt idx="60">
                  <c:v>0.17912332150372695</c:v>
                </c:pt>
                <c:pt idx="61">
                  <c:v>0.17763016571501308</c:v>
                </c:pt>
                <c:pt idx="62">
                  <c:v>0.20649141533576088</c:v>
                </c:pt>
                <c:pt idx="63">
                  <c:v>0.15765225567252661</c:v>
                </c:pt>
                <c:pt idx="64">
                  <c:v>0.21035952595770546</c:v>
                </c:pt>
                <c:pt idx="65">
                  <c:v>0.2231509000824464</c:v>
                </c:pt>
                <c:pt idx="66">
                  <c:v>0.2204348062096238</c:v>
                </c:pt>
                <c:pt idx="67">
                  <c:v>0.20153987422512651</c:v>
                </c:pt>
                <c:pt idx="68">
                  <c:v>0.13923858778805748</c:v>
                </c:pt>
                <c:pt idx="69">
                  <c:v>0.1537427230660765</c:v>
                </c:pt>
                <c:pt idx="70">
                  <c:v>0.28184763918409894</c:v>
                </c:pt>
                <c:pt idx="71">
                  <c:v>0.2695536845753666</c:v>
                </c:pt>
                <c:pt idx="72">
                  <c:v>0.29110280168652258</c:v>
                </c:pt>
                <c:pt idx="73">
                  <c:v>0.25613574756544144</c:v>
                </c:pt>
                <c:pt idx="74">
                  <c:v>0.30674442355054155</c:v>
                </c:pt>
                <c:pt idx="75">
                  <c:v>0.28918592011168437</c:v>
                </c:pt>
                <c:pt idx="76">
                  <c:v>0.2657471389997994</c:v>
                </c:pt>
                <c:pt idx="77">
                  <c:v>0.24923352638928117</c:v>
                </c:pt>
                <c:pt idx="78">
                  <c:v>0.31734878354373508</c:v>
                </c:pt>
                <c:pt idx="79">
                  <c:v>0.24796862628921168</c:v>
                </c:pt>
                <c:pt idx="80">
                  <c:v>0.36615016881977036</c:v>
                </c:pt>
                <c:pt idx="81">
                  <c:v>0.38176292331887374</c:v>
                </c:pt>
                <c:pt idx="82">
                  <c:v>0.35994492025552677</c:v>
                </c:pt>
                <c:pt idx="83">
                  <c:v>0.3575596280932386</c:v>
                </c:pt>
                <c:pt idx="84">
                  <c:v>0.39217696233582472</c:v>
                </c:pt>
                <c:pt idx="85">
                  <c:v>0.35440131121243856</c:v>
                </c:pt>
                <c:pt idx="86">
                  <c:v>0.36130405718798952</c:v>
                </c:pt>
                <c:pt idx="87">
                  <c:v>0.39679655857275925</c:v>
                </c:pt>
                <c:pt idx="88">
                  <c:v>0.40025072949043894</c:v>
                </c:pt>
                <c:pt idx="89">
                  <c:v>0.37591316695832028</c:v>
                </c:pt>
                <c:pt idx="90">
                  <c:v>0.4654333242336649</c:v>
                </c:pt>
                <c:pt idx="91">
                  <c:v>0.46435725412758144</c:v>
                </c:pt>
                <c:pt idx="92">
                  <c:v>0.46570907834902514</c:v>
                </c:pt>
                <c:pt idx="93">
                  <c:v>0.46032676055113309</c:v>
                </c:pt>
                <c:pt idx="94">
                  <c:v>0.44809995823549531</c:v>
                </c:pt>
                <c:pt idx="95">
                  <c:v>0.47746447637268252</c:v>
                </c:pt>
                <c:pt idx="96">
                  <c:v>0.49979891035671076</c:v>
                </c:pt>
                <c:pt idx="97">
                  <c:v>0.47752149784494274</c:v>
                </c:pt>
                <c:pt idx="98">
                  <c:v>0.5002177316427493</c:v>
                </c:pt>
                <c:pt idx="99">
                  <c:v>0.49155723856335115</c:v>
                </c:pt>
                <c:pt idx="100">
                  <c:v>0.57067822696791737</c:v>
                </c:pt>
                <c:pt idx="101">
                  <c:v>0.57068768343052201</c:v>
                </c:pt>
                <c:pt idx="102">
                  <c:v>0.53552720912766272</c:v>
                </c:pt>
                <c:pt idx="103">
                  <c:v>0.53535162569343664</c:v>
                </c:pt>
                <c:pt idx="104">
                  <c:v>0.55441219617494042</c:v>
                </c:pt>
                <c:pt idx="105">
                  <c:v>0.60577070216102569</c:v>
                </c:pt>
                <c:pt idx="106">
                  <c:v>0.60586758500056537</c:v>
                </c:pt>
                <c:pt idx="107">
                  <c:v>0.55302171056769855</c:v>
                </c:pt>
                <c:pt idx="108">
                  <c:v>0.5408968785917877</c:v>
                </c:pt>
                <c:pt idx="109">
                  <c:v>0.570343088528523</c:v>
                </c:pt>
                <c:pt idx="110">
                  <c:v>0.64107016915560588</c:v>
                </c:pt>
                <c:pt idx="111">
                  <c:v>0.64071994421293343</c:v>
                </c:pt>
                <c:pt idx="112">
                  <c:v>0.67574148579740023</c:v>
                </c:pt>
                <c:pt idx="113">
                  <c:v>0.67575422011228614</c:v>
                </c:pt>
                <c:pt idx="114">
                  <c:v>0.60577070216102569</c:v>
                </c:pt>
                <c:pt idx="115">
                  <c:v>0.60586758500056537</c:v>
                </c:pt>
                <c:pt idx="116">
                  <c:v>0.66078646267613739</c:v>
                </c:pt>
                <c:pt idx="117">
                  <c:v>0.62809745266854566</c:v>
                </c:pt>
                <c:pt idx="118">
                  <c:v>0.66223946436481629</c:v>
                </c:pt>
                <c:pt idx="119">
                  <c:v>0.62500564914862899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226-87F7-7232E4A8521E}"/>
            </c:ext>
          </c:extLst>
        </c:ser>
        <c:ser>
          <c:idx val="14"/>
          <c:order val="2"/>
          <c:tx>
            <c:strRef>
              <c:f>特征值分析!$J$1</c:f>
              <c:strCache>
                <c:ptCount val="1"/>
                <c:pt idx="0">
                  <c:v>Re=60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CCCC"/>
              </a:solidFill>
              <a:ln w="9525">
                <a:noFill/>
              </a:ln>
              <a:effectLst/>
            </c:spPr>
          </c:marker>
          <c:xVal>
            <c:numRef>
              <c:f>特征值分析!$L$2:$L$191</c:f>
              <c:numCache>
                <c:formatCode>0.0000E+00</c:formatCode>
                <c:ptCount val="190"/>
                <c:pt idx="0">
                  <c:v>-0.62632258824999998</c:v>
                </c:pt>
                <c:pt idx="1">
                  <c:v>-0.62711975432</c:v>
                </c:pt>
                <c:pt idx="2">
                  <c:v>-0.69829598124000003</c:v>
                </c:pt>
                <c:pt idx="3">
                  <c:v>-0.69880643851000002</c:v>
                </c:pt>
                <c:pt idx="4">
                  <c:v>-0.80291318785999999</c:v>
                </c:pt>
                <c:pt idx="5">
                  <c:v>-0.80334425668999998</c:v>
                </c:pt>
                <c:pt idx="6">
                  <c:v>-0.92684741523999992</c:v>
                </c:pt>
                <c:pt idx="7">
                  <c:v>-0.92649463850999991</c:v>
                </c:pt>
                <c:pt idx="8">
                  <c:v>-1.0752160284999999</c:v>
                </c:pt>
                <c:pt idx="9">
                  <c:v>-1.0758308533999998</c:v>
                </c:pt>
                <c:pt idx="10">
                  <c:v>-1.0600988269</c:v>
                </c:pt>
                <c:pt idx="11">
                  <c:v>-0.22739057914999999</c:v>
                </c:pt>
                <c:pt idx="12">
                  <c:v>0.67815658110999999</c:v>
                </c:pt>
                <c:pt idx="13">
                  <c:v>-2.9116150329000003</c:v>
                </c:pt>
                <c:pt idx="14">
                  <c:v>-0.36555921525000001</c:v>
                </c:pt>
                <c:pt idx="15">
                  <c:v>-2.1516640236</c:v>
                </c:pt>
                <c:pt idx="16">
                  <c:v>-3.9390229015</c:v>
                </c:pt>
                <c:pt idx="17">
                  <c:v>-4.1828958495000004</c:v>
                </c:pt>
                <c:pt idx="18">
                  <c:v>-3.7446499605999999</c:v>
                </c:pt>
                <c:pt idx="19">
                  <c:v>-3.9311842384000002</c:v>
                </c:pt>
                <c:pt idx="20">
                  <c:v>-1.2990553496000001</c:v>
                </c:pt>
                <c:pt idx="21">
                  <c:v>-1.5542958927999999</c:v>
                </c:pt>
                <c:pt idx="22">
                  <c:v>-0.98910936944999994</c:v>
                </c:pt>
                <c:pt idx="23">
                  <c:v>-1.1641097207</c:v>
                </c:pt>
                <c:pt idx="24">
                  <c:v>-1.9120189932</c:v>
                </c:pt>
                <c:pt idx="25">
                  <c:v>-1.665621585</c:v>
                </c:pt>
                <c:pt idx="26">
                  <c:v>-2.1683675802</c:v>
                </c:pt>
                <c:pt idx="27">
                  <c:v>-2.4655654481</c:v>
                </c:pt>
                <c:pt idx="28">
                  <c:v>-2.2809063412000001</c:v>
                </c:pt>
                <c:pt idx="29">
                  <c:v>-2.4494832142999998</c:v>
                </c:pt>
                <c:pt idx="30">
                  <c:v>-1.0897831973000001</c:v>
                </c:pt>
                <c:pt idx="31">
                  <c:v>-1.0476464632</c:v>
                </c:pt>
                <c:pt idx="32">
                  <c:v>-1.1641097199999999</c:v>
                </c:pt>
                <c:pt idx="33">
                  <c:v>-1.5255673404000001</c:v>
                </c:pt>
                <c:pt idx="34">
                  <c:v>-1.4127606686999998</c:v>
                </c:pt>
                <c:pt idx="35">
                  <c:v>-1.6656215835999999</c:v>
                </c:pt>
                <c:pt idx="36">
                  <c:v>-0.94437627321000006</c:v>
                </c:pt>
                <c:pt idx="37">
                  <c:v>-2.0170503206000001</c:v>
                </c:pt>
                <c:pt idx="38">
                  <c:v>-1.8658909653</c:v>
                </c:pt>
                <c:pt idx="39">
                  <c:v>-1.6612733409</c:v>
                </c:pt>
                <c:pt idx="40">
                  <c:v>-0.98910936961999996</c:v>
                </c:pt>
                <c:pt idx="41">
                  <c:v>-2.0649909887</c:v>
                </c:pt>
                <c:pt idx="42">
                  <c:v>-1.5542958908999998</c:v>
                </c:pt>
                <c:pt idx="43">
                  <c:v>-1.2990553518000001</c:v>
                </c:pt>
                <c:pt idx="44">
                  <c:v>-2.9522848121000003</c:v>
                </c:pt>
                <c:pt idx="45">
                  <c:v>-3.0015920903</c:v>
                </c:pt>
                <c:pt idx="46">
                  <c:v>-2.4250100406000001</c:v>
                </c:pt>
                <c:pt idx="47">
                  <c:v>-2.8636816426</c:v>
                </c:pt>
                <c:pt idx="48">
                  <c:v>-2.8220944344999999</c:v>
                </c:pt>
                <c:pt idx="49">
                  <c:v>-2.7123639097000001</c:v>
                </c:pt>
                <c:pt idx="50">
                  <c:v>-0.36555922528000001</c:v>
                </c:pt>
                <c:pt idx="51">
                  <c:v>0.67815658676000012</c:v>
                </c:pt>
                <c:pt idx="52">
                  <c:v>-0.98910936835999996</c:v>
                </c:pt>
                <c:pt idx="53">
                  <c:v>-2.1516640226999999</c:v>
                </c:pt>
                <c:pt idx="54">
                  <c:v>-3.1165903413000002</c:v>
                </c:pt>
                <c:pt idx="55">
                  <c:v>-3.0079271378999999</c:v>
                </c:pt>
                <c:pt idx="56">
                  <c:v>-3.2714765700999999</c:v>
                </c:pt>
                <c:pt idx="57">
                  <c:v>-3.3471318475</c:v>
                </c:pt>
                <c:pt idx="58">
                  <c:v>-3.2669204922000001</c:v>
                </c:pt>
                <c:pt idx="59">
                  <c:v>-3.1558266675000004</c:v>
                </c:pt>
                <c:pt idx="60">
                  <c:v>-0.65424672155000008</c:v>
                </c:pt>
                <c:pt idx="61">
                  <c:v>-1.7233907036000002</c:v>
                </c:pt>
                <c:pt idx="62">
                  <c:v>-0.25935693947999999</c:v>
                </c:pt>
                <c:pt idx="63">
                  <c:v>-0.22739057505999999</c:v>
                </c:pt>
                <c:pt idx="64">
                  <c:v>-1.1755658341999999</c:v>
                </c:pt>
                <c:pt idx="65">
                  <c:v>-0.53883543333000006</c:v>
                </c:pt>
                <c:pt idx="66">
                  <c:v>-2.3103700599999999</c:v>
                </c:pt>
                <c:pt idx="67">
                  <c:v>-3.4776410170999998</c:v>
                </c:pt>
                <c:pt idx="68">
                  <c:v>-1.0600987916</c:v>
                </c:pt>
                <c:pt idx="69">
                  <c:v>-2.9116150112999999</c:v>
                </c:pt>
                <c:pt idx="70">
                  <c:v>-0.41953418761999994</c:v>
                </c:pt>
                <c:pt idx="71">
                  <c:v>-0.62269722781000003</c:v>
                </c:pt>
                <c:pt idx="72">
                  <c:v>-0.73938593758000004</c:v>
                </c:pt>
                <c:pt idx="73">
                  <c:v>-0.91082816156999991</c:v>
                </c:pt>
                <c:pt idx="74">
                  <c:v>-0.9448340849300001</c:v>
                </c:pt>
                <c:pt idx="75">
                  <c:v>-0.53883542222000003</c:v>
                </c:pt>
                <c:pt idx="76">
                  <c:v>-1.435503728</c:v>
                </c:pt>
                <c:pt idx="77">
                  <c:v>-0.86900457714000001</c:v>
                </c:pt>
                <c:pt idx="78">
                  <c:v>-1.718585818</c:v>
                </c:pt>
                <c:pt idx="79">
                  <c:v>-1.3225972933999999</c:v>
                </c:pt>
                <c:pt idx="80">
                  <c:v>-1.3218541005</c:v>
                </c:pt>
                <c:pt idx="81">
                  <c:v>-1.556901077</c:v>
                </c:pt>
                <c:pt idx="82">
                  <c:v>-1.3384948536999999</c:v>
                </c:pt>
                <c:pt idx="83">
                  <c:v>-1.2229653064999999</c:v>
                </c:pt>
                <c:pt idx="84">
                  <c:v>-1.7275267321000001</c:v>
                </c:pt>
                <c:pt idx="85">
                  <c:v>-1.8534954254</c:v>
                </c:pt>
                <c:pt idx="86">
                  <c:v>-2.2530858977000001</c:v>
                </c:pt>
                <c:pt idx="87">
                  <c:v>-2.9496346602000001</c:v>
                </c:pt>
                <c:pt idx="88">
                  <c:v>-2.202385059</c:v>
                </c:pt>
                <c:pt idx="89">
                  <c:v>-3.9360293816</c:v>
                </c:pt>
                <c:pt idx="90">
                  <c:v>-2.0946320698000003</c:v>
                </c:pt>
                <c:pt idx="91">
                  <c:v>-2.1434630530000001</c:v>
                </c:pt>
                <c:pt idx="92">
                  <c:v>-2.8614442095999997</c:v>
                </c:pt>
                <c:pt idx="93">
                  <c:v>-2.9510910593999999</c:v>
                </c:pt>
                <c:pt idx="94">
                  <c:v>-2.6394400076000002</c:v>
                </c:pt>
                <c:pt idx="95">
                  <c:v>-3.2004785913</c:v>
                </c:pt>
                <c:pt idx="96">
                  <c:v>-3.830601395</c:v>
                </c:pt>
                <c:pt idx="97">
                  <c:v>-2.2870295028000003</c:v>
                </c:pt>
                <c:pt idx="98">
                  <c:v>-2.3598636741000001</c:v>
                </c:pt>
                <c:pt idx="99">
                  <c:v>-3.7282925418000001</c:v>
                </c:pt>
                <c:pt idx="100">
                  <c:v>-2.8100258536</c:v>
                </c:pt>
                <c:pt idx="101">
                  <c:v>-2.8399687385000001</c:v>
                </c:pt>
                <c:pt idx="102">
                  <c:v>-2.5413941131</c:v>
                </c:pt>
                <c:pt idx="103">
                  <c:v>-2.5452822098999999</c:v>
                </c:pt>
                <c:pt idx="104">
                  <c:v>-4.6289913878000002</c:v>
                </c:pt>
                <c:pt idx="105">
                  <c:v>-3.1107056697000002</c:v>
                </c:pt>
                <c:pt idx="106">
                  <c:v>-3.1326185432999996</c:v>
                </c:pt>
                <c:pt idx="107">
                  <c:v>-4.9114449412000001</c:v>
                </c:pt>
                <c:pt idx="108">
                  <c:v>-5.3817177798000007</c:v>
                </c:pt>
                <c:pt idx="109">
                  <c:v>-5.1769160344999996</c:v>
                </c:pt>
                <c:pt idx="110">
                  <c:v>-3.4612659050999999</c:v>
                </c:pt>
                <c:pt idx="111">
                  <c:v>-3.4600378057999999</c:v>
                </c:pt>
                <c:pt idx="112">
                  <c:v>-3.8222100156000001</c:v>
                </c:pt>
                <c:pt idx="113">
                  <c:v>-3.8481301290999999</c:v>
                </c:pt>
                <c:pt idx="114">
                  <c:v>-3.1107056697000002</c:v>
                </c:pt>
                <c:pt idx="115">
                  <c:v>-3.1326185432999996</c:v>
                </c:pt>
                <c:pt idx="116">
                  <c:v>-5.6118486536000001</c:v>
                </c:pt>
                <c:pt idx="117">
                  <c:v>-6.3304185415000003</c:v>
                </c:pt>
                <c:pt idx="118">
                  <c:v>-6.5233622152000006</c:v>
                </c:pt>
                <c:pt idx="119">
                  <c:v>-5.7871344108000002</c:v>
                </c:pt>
              </c:numCache>
            </c:numRef>
          </c:xVal>
          <c:yVal>
            <c:numRef>
              <c:f>特征值分析!$M$2:$M$191</c:f>
              <c:numCache>
                <c:formatCode>0.0000E+00</c:formatCode>
                <c:ptCount val="190"/>
                <c:pt idx="0">
                  <c:v>2.2944387948703616E-12</c:v>
                </c:pt>
                <c:pt idx="1">
                  <c:v>-9.9526304401074999E-13</c:v>
                </c:pt>
                <c:pt idx="2">
                  <c:v>-5.7418911186113989E-13</c:v>
                </c:pt>
                <c:pt idx="3">
                  <c:v>-1.795627052998159E-13</c:v>
                </c:pt>
                <c:pt idx="4">
                  <c:v>-1.8557625433448663E-12</c:v>
                </c:pt>
                <c:pt idx="5">
                  <c:v>2.5784004143218915E-13</c:v>
                </c:pt>
                <c:pt idx="6">
                  <c:v>-8.9517420853209732E-13</c:v>
                </c:pt>
                <c:pt idx="7">
                  <c:v>-6.6341573535402538E-13</c:v>
                </c:pt>
                <c:pt idx="8">
                  <c:v>2.6125625696604815E-12</c:v>
                </c:pt>
                <c:pt idx="9">
                  <c:v>4.2086795541965863E-13</c:v>
                </c:pt>
                <c:pt idx="10">
                  <c:v>0.13923513956508779</c:v>
                </c:pt>
                <c:pt idx="11">
                  <c:v>0.15765206109156227</c:v>
                </c:pt>
                <c:pt idx="12">
                  <c:v>0.11821072772790087</c:v>
                </c:pt>
                <c:pt idx="13">
                  <c:v>0.15374083335387057</c:v>
                </c:pt>
                <c:pt idx="14">
                  <c:v>0.11074483357487498</c:v>
                </c:pt>
                <c:pt idx="15">
                  <c:v>0.10756296838106889</c:v>
                </c:pt>
                <c:pt idx="16">
                  <c:v>0.13710696818137996</c:v>
                </c:pt>
                <c:pt idx="17">
                  <c:v>0.13952676663384792</c:v>
                </c:pt>
                <c:pt idx="18">
                  <c:v>0.12790053391466255</c:v>
                </c:pt>
                <c:pt idx="19">
                  <c:v>0.12865872859404828</c:v>
                </c:pt>
                <c:pt idx="20">
                  <c:v>4.2764019339408037E-2</c:v>
                </c:pt>
                <c:pt idx="21">
                  <c:v>5.2673169019994734E-2</c:v>
                </c:pt>
                <c:pt idx="22">
                  <c:v>6.7325841654138019E-2</c:v>
                </c:pt>
                <c:pt idx="23">
                  <c:v>3.3221400887000846E-2</c:v>
                </c:pt>
                <c:pt idx="24">
                  <c:v>4.0545182252279238E-2</c:v>
                </c:pt>
                <c:pt idx="25">
                  <c:v>3.2440457686596133E-2</c:v>
                </c:pt>
                <c:pt idx="26">
                  <c:v>4.7534784622221445E-2</c:v>
                </c:pt>
                <c:pt idx="27">
                  <c:v>4.7851942022317344E-2</c:v>
                </c:pt>
                <c:pt idx="28">
                  <c:v>4.0445089777076761E-2</c:v>
                </c:pt>
                <c:pt idx="29">
                  <c:v>4.0220805018373385E-2</c:v>
                </c:pt>
                <c:pt idx="30">
                  <c:v>2.4089245694908334E-2</c:v>
                </c:pt>
                <c:pt idx="31">
                  <c:v>1.4872837501366065E-2</c:v>
                </c:pt>
                <c:pt idx="32">
                  <c:v>3.3221400876702584E-2</c:v>
                </c:pt>
                <c:pt idx="33">
                  <c:v>2.3617110730061296E-2</c:v>
                </c:pt>
                <c:pt idx="34">
                  <c:v>1.4583443794979506E-2</c:v>
                </c:pt>
                <c:pt idx="35">
                  <c:v>3.2440457724044351E-2</c:v>
                </c:pt>
                <c:pt idx="36">
                  <c:v>5.524337664803214E-3</c:v>
                </c:pt>
                <c:pt idx="37">
                  <c:v>2.3622887344014062E-2</c:v>
                </c:pt>
                <c:pt idx="38">
                  <c:v>1.529352401502646E-2</c:v>
                </c:pt>
                <c:pt idx="39">
                  <c:v>1.0270606609077266E-2</c:v>
                </c:pt>
                <c:pt idx="40">
                  <c:v>6.7325841656010424E-2</c:v>
                </c:pt>
                <c:pt idx="41">
                  <c:v>6.4175233766129047E-2</c:v>
                </c:pt>
                <c:pt idx="42">
                  <c:v>5.2673169005015452E-2</c:v>
                </c:pt>
                <c:pt idx="43">
                  <c:v>4.2764019302896021E-2</c:v>
                </c:pt>
                <c:pt idx="44">
                  <c:v>7.4268569833956577E-2</c:v>
                </c:pt>
                <c:pt idx="45">
                  <c:v>7.511646745011169E-2</c:v>
                </c:pt>
                <c:pt idx="46">
                  <c:v>5.4700765236826994E-2</c:v>
                </c:pt>
                <c:pt idx="47">
                  <c:v>6.583544259479393E-2</c:v>
                </c:pt>
                <c:pt idx="48">
                  <c:v>6.2593979712897277E-2</c:v>
                </c:pt>
                <c:pt idx="49">
                  <c:v>5.6684168807172731E-2</c:v>
                </c:pt>
                <c:pt idx="50">
                  <c:v>0.1107448335935991</c:v>
                </c:pt>
                <c:pt idx="51">
                  <c:v>0.11821072770917676</c:v>
                </c:pt>
                <c:pt idx="52">
                  <c:v>6.7325841645712162E-2</c:v>
                </c:pt>
                <c:pt idx="53">
                  <c:v>0.10756296839043095</c:v>
                </c:pt>
                <c:pt idx="54">
                  <c:v>9.2732530904117566E-2</c:v>
                </c:pt>
                <c:pt idx="55">
                  <c:v>8.3410304789735143E-2</c:v>
                </c:pt>
                <c:pt idx="56">
                  <c:v>0.10190666078464938</c:v>
                </c:pt>
                <c:pt idx="57">
                  <c:v>9.6444945143615457E-2</c:v>
                </c:pt>
                <c:pt idx="58">
                  <c:v>8.5431930802155789E-2</c:v>
                </c:pt>
                <c:pt idx="59">
                  <c:v>0.10863065937246193</c:v>
                </c:pt>
                <c:pt idx="60">
                  <c:v>0.1791225701332278</c:v>
                </c:pt>
                <c:pt idx="61">
                  <c:v>0.17762921137514776</c:v>
                </c:pt>
                <c:pt idx="62">
                  <c:v>0.20649142098108045</c:v>
                </c:pt>
                <c:pt idx="63">
                  <c:v>0.1576520609885797</c:v>
                </c:pt>
                <c:pt idx="64">
                  <c:v>0.21035615796755253</c:v>
                </c:pt>
                <c:pt idx="65">
                  <c:v>0.22314930954409032</c:v>
                </c:pt>
                <c:pt idx="66">
                  <c:v>0.22042500409992505</c:v>
                </c:pt>
                <c:pt idx="67">
                  <c:v>0.20153694191695676</c:v>
                </c:pt>
                <c:pt idx="68">
                  <c:v>0.1392351394808293</c:v>
                </c:pt>
                <c:pt idx="69">
                  <c:v>0.15374083330706032</c:v>
                </c:pt>
                <c:pt idx="70">
                  <c:v>0.25613383348380464</c:v>
                </c:pt>
                <c:pt idx="71">
                  <c:v>0.26955422839845439</c:v>
                </c:pt>
                <c:pt idx="72">
                  <c:v>0.30674469951585553</c:v>
                </c:pt>
                <c:pt idx="73">
                  <c:v>0.2910995102686228</c:v>
                </c:pt>
                <c:pt idx="74">
                  <c:v>0.24923237978087928</c:v>
                </c:pt>
                <c:pt idx="75">
                  <c:v>0.22314930960026264</c:v>
                </c:pt>
                <c:pt idx="76">
                  <c:v>0.28184361031707672</c:v>
                </c:pt>
                <c:pt idx="77">
                  <c:v>0.3173479424472947</c:v>
                </c:pt>
                <c:pt idx="78">
                  <c:v>0.24796468278541267</c:v>
                </c:pt>
                <c:pt idx="79">
                  <c:v>0.32025978574388936</c:v>
                </c:pt>
                <c:pt idx="80">
                  <c:v>0.36615189771994655</c:v>
                </c:pt>
                <c:pt idx="81">
                  <c:v>0.38176025193119451</c:v>
                </c:pt>
                <c:pt idx="82">
                  <c:v>0.35994462058548793</c:v>
                </c:pt>
                <c:pt idx="83">
                  <c:v>0.35755667670519947</c:v>
                </c:pt>
                <c:pt idx="84">
                  <c:v>0.39217560715954741</c:v>
                </c:pt>
                <c:pt idx="85">
                  <c:v>0.35439563571898491</c:v>
                </c:pt>
                <c:pt idx="86">
                  <c:v>0.39676972889670109</c:v>
                </c:pt>
                <c:pt idx="87">
                  <c:v>0.36129397045307532</c:v>
                </c:pt>
                <c:pt idx="88">
                  <c:v>0.40026860903194739</c:v>
                </c:pt>
                <c:pt idx="89">
                  <c:v>0.37590486944330676</c:v>
                </c:pt>
                <c:pt idx="90">
                  <c:v>0.46543143495211353</c:v>
                </c:pt>
                <c:pt idx="91">
                  <c:v>0.46435227187562361</c:v>
                </c:pt>
                <c:pt idx="92">
                  <c:v>0.46571005463354886</c:v>
                </c:pt>
                <c:pt idx="93">
                  <c:v>0.46032249702418637</c:v>
                </c:pt>
                <c:pt idx="94">
                  <c:v>0.44810057491410005</c:v>
                </c:pt>
                <c:pt idx="95">
                  <c:v>0.47745997384181738</c:v>
                </c:pt>
                <c:pt idx="96">
                  <c:v>0.4775154631575006</c:v>
                </c:pt>
                <c:pt idx="97">
                  <c:v>0.49979652975447958</c:v>
                </c:pt>
                <c:pt idx="98">
                  <c:v>0.50021193926403107</c:v>
                </c:pt>
                <c:pt idx="99">
                  <c:v>0.49156542563419436</c:v>
                </c:pt>
                <c:pt idx="100">
                  <c:v>0.57067399814611075</c:v>
                </c:pt>
                <c:pt idx="101">
                  <c:v>0.57068088762668068</c:v>
                </c:pt>
                <c:pt idx="102">
                  <c:v>0.53534559802753612</c:v>
                </c:pt>
                <c:pt idx="103">
                  <c:v>0.53552378482474516</c:v>
                </c:pt>
                <c:pt idx="104">
                  <c:v>0.55440742602971493</c:v>
                </c:pt>
                <c:pt idx="105">
                  <c:v>0.60586042254117711</c:v>
                </c:pt>
                <c:pt idx="106">
                  <c:v>0.60576551844699256</c:v>
                </c:pt>
                <c:pt idx="107">
                  <c:v>0.55301031546678514</c:v>
                </c:pt>
                <c:pt idx="108">
                  <c:v>0.5703352175955746</c:v>
                </c:pt>
                <c:pt idx="109">
                  <c:v>0.54090008702442649</c:v>
                </c:pt>
                <c:pt idx="110">
                  <c:v>0.640712121569468</c:v>
                </c:pt>
                <c:pt idx="111">
                  <c:v>0.64106398012531463</c:v>
                </c:pt>
                <c:pt idx="112">
                  <c:v>0.67573416719764823</c:v>
                </c:pt>
                <c:pt idx="113">
                  <c:v>0.67574570988200666</c:v>
                </c:pt>
                <c:pt idx="114">
                  <c:v>0.60586042254117711</c:v>
                </c:pt>
                <c:pt idx="115">
                  <c:v>0.60576551844699256</c:v>
                </c:pt>
                <c:pt idx="116">
                  <c:v>0.6280905793468835</c:v>
                </c:pt>
                <c:pt idx="117">
                  <c:v>0.66077803543111902</c:v>
                </c:pt>
                <c:pt idx="118">
                  <c:v>0.66222630839230656</c:v>
                </c:pt>
                <c:pt idx="119">
                  <c:v>0.6249957648400819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86-4226-87F7-7232E4A8521E}"/>
            </c:ext>
          </c:extLst>
        </c:ser>
        <c:ser>
          <c:idx val="10"/>
          <c:order val="3"/>
          <c:tx>
            <c:strRef>
              <c:f>特征值分析!$N$1</c:f>
              <c:strCache>
                <c:ptCount val="1"/>
                <c:pt idx="0">
                  <c:v>Re=50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DECE9">
                  <a:alpha val="98824"/>
                </a:srgbClr>
              </a:solidFill>
              <a:ln w="9525">
                <a:noFill/>
              </a:ln>
              <a:effectLst/>
            </c:spPr>
          </c:marker>
          <c:xVal>
            <c:numRef>
              <c:f>特征值分析!$P$2:$P$291</c:f>
              <c:numCache>
                <c:formatCode>0.0000E+00</c:formatCode>
                <c:ptCount val="290"/>
                <c:pt idx="0">
                  <c:v>-0.64280381873000003</c:v>
                </c:pt>
                <c:pt idx="1">
                  <c:v>-0.64364145410000007</c:v>
                </c:pt>
                <c:pt idx="2">
                  <c:v>-0.709812848</c:v>
                </c:pt>
                <c:pt idx="3">
                  <c:v>-0.71034928479000004</c:v>
                </c:pt>
                <c:pt idx="4">
                  <c:v>-0.81300463352999996</c:v>
                </c:pt>
                <c:pt idx="5">
                  <c:v>-0.81345777747000003</c:v>
                </c:pt>
                <c:pt idx="6">
                  <c:v>-0.93625799966000001</c:v>
                </c:pt>
                <c:pt idx="7">
                  <c:v>-0.93665483664000004</c:v>
                </c:pt>
                <c:pt idx="8">
                  <c:v>-1.0854651997</c:v>
                </c:pt>
                <c:pt idx="9">
                  <c:v>-1.086395738</c:v>
                </c:pt>
                <c:pt idx="10">
                  <c:v>-1.0910860771999999</c:v>
                </c:pt>
                <c:pt idx="11">
                  <c:v>-1.0482356509999999</c:v>
                </c:pt>
                <c:pt idx="12">
                  <c:v>-1.1670533006000001</c:v>
                </c:pt>
                <c:pt idx="13">
                  <c:v>-1.5281428665999999</c:v>
                </c:pt>
                <c:pt idx="14">
                  <c:v>-1.4094720977999999</c:v>
                </c:pt>
                <c:pt idx="15">
                  <c:v>-1.6684507722999999</c:v>
                </c:pt>
                <c:pt idx="16">
                  <c:v>-2.0163869615999999</c:v>
                </c:pt>
                <c:pt idx="17">
                  <c:v>-1.8602819211999999</c:v>
                </c:pt>
                <c:pt idx="18">
                  <c:v>-0.94264696992999997</c:v>
                </c:pt>
                <c:pt idx="19">
                  <c:v>-1.3073376965999999</c:v>
                </c:pt>
                <c:pt idx="20">
                  <c:v>-1.3030935286000001</c:v>
                </c:pt>
                <c:pt idx="21">
                  <c:v>-1.5618209786000001</c:v>
                </c:pt>
                <c:pt idx="22">
                  <c:v>-1.1670533025000001</c:v>
                </c:pt>
                <c:pt idx="23">
                  <c:v>-0.98977364977000004</c:v>
                </c:pt>
                <c:pt idx="24">
                  <c:v>-1.9157801531999998</c:v>
                </c:pt>
                <c:pt idx="25">
                  <c:v>-1.6684507562999999</c:v>
                </c:pt>
                <c:pt idx="26">
                  <c:v>-2.1743115135999997</c:v>
                </c:pt>
                <c:pt idx="27">
                  <c:v>-2.2867041959000001</c:v>
                </c:pt>
                <c:pt idx="28">
                  <c:v>-2.4715498596000001</c:v>
                </c:pt>
                <c:pt idx="29">
                  <c:v>-2.4194842986</c:v>
                </c:pt>
                <c:pt idx="30">
                  <c:v>-1.0910860761000001</c:v>
                </c:pt>
                <c:pt idx="31">
                  <c:v>-1.0482356517</c:v>
                </c:pt>
                <c:pt idx="32">
                  <c:v>-1.1670532994</c:v>
                </c:pt>
                <c:pt idx="33">
                  <c:v>-1.5281428639999999</c:v>
                </c:pt>
                <c:pt idx="34">
                  <c:v>-1.4094720997999999</c:v>
                </c:pt>
                <c:pt idx="35">
                  <c:v>-1.6684507639999999</c:v>
                </c:pt>
                <c:pt idx="36">
                  <c:v>-2.0163869620999999</c:v>
                </c:pt>
                <c:pt idx="37">
                  <c:v>-1.8602819916</c:v>
                </c:pt>
                <c:pt idx="38">
                  <c:v>-0.94264697544999998</c:v>
                </c:pt>
                <c:pt idx="39">
                  <c:v>-1.3073376888999999</c:v>
                </c:pt>
                <c:pt idx="40">
                  <c:v>-0.98977364799000001</c:v>
                </c:pt>
                <c:pt idx="41">
                  <c:v>-2.0697621595999998</c:v>
                </c:pt>
                <c:pt idx="42">
                  <c:v>-1.5618209793999998</c:v>
                </c:pt>
                <c:pt idx="43">
                  <c:v>-1.3030935305</c:v>
                </c:pt>
                <c:pt idx="44">
                  <c:v>-2.9105589888000001</c:v>
                </c:pt>
                <c:pt idx="45">
                  <c:v>-2.9788945779999998</c:v>
                </c:pt>
                <c:pt idx="46">
                  <c:v>-2.8188494181000001</c:v>
                </c:pt>
                <c:pt idx="47">
                  <c:v>-2.8299380052999998</c:v>
                </c:pt>
                <c:pt idx="48">
                  <c:v>-2.4328260359000002</c:v>
                </c:pt>
                <c:pt idx="49">
                  <c:v>-2.6656850778000001</c:v>
                </c:pt>
                <c:pt idx="50">
                  <c:v>-1.0605480273999999</c:v>
                </c:pt>
                <c:pt idx="51">
                  <c:v>-0.22816218663000001</c:v>
                </c:pt>
                <c:pt idx="52">
                  <c:v>0.13769460598</c:v>
                </c:pt>
                <c:pt idx="53">
                  <c:v>-0.36579032703000003</c:v>
                </c:pt>
                <c:pt idx="54">
                  <c:v>-0.65488809922000002</c:v>
                </c:pt>
                <c:pt idx="55">
                  <c:v>-2.9121945621999998</c:v>
                </c:pt>
                <c:pt idx="56">
                  <c:v>-2.1517963795999999</c:v>
                </c:pt>
                <c:pt idx="57">
                  <c:v>-3.9589423695999999</c:v>
                </c:pt>
                <c:pt idx="58">
                  <c:v>-3.7535871661</c:v>
                </c:pt>
                <c:pt idx="59">
                  <c:v>-3.9427640923</c:v>
                </c:pt>
                <c:pt idx="60">
                  <c:v>-0.65488809497</c:v>
                </c:pt>
                <c:pt idx="61">
                  <c:v>-1.7239266449000001</c:v>
                </c:pt>
                <c:pt idx="62">
                  <c:v>-0.26023652760999999</c:v>
                </c:pt>
                <c:pt idx="63">
                  <c:v>-0.22816218417</c:v>
                </c:pt>
                <c:pt idx="64">
                  <c:v>-1.1766125222999999</c:v>
                </c:pt>
                <c:pt idx="65">
                  <c:v>-0.53987604927999999</c:v>
                </c:pt>
                <c:pt idx="66">
                  <c:v>-2.3116947432000003</c:v>
                </c:pt>
                <c:pt idx="67">
                  <c:v>-1.0605480170000001</c:v>
                </c:pt>
                <c:pt idx="68">
                  <c:v>-3.4786233089</c:v>
                </c:pt>
                <c:pt idx="69">
                  <c:v>-2.9121945386999997</c:v>
                </c:pt>
                <c:pt idx="70">
                  <c:v>-1.4373656320000001</c:v>
                </c:pt>
                <c:pt idx="71">
                  <c:v>-0.62416679052000001</c:v>
                </c:pt>
                <c:pt idx="72">
                  <c:v>-0.91270140516000009</c:v>
                </c:pt>
                <c:pt idx="73">
                  <c:v>-0.42108664678000002</c:v>
                </c:pt>
                <c:pt idx="74">
                  <c:v>-0.74127523323</c:v>
                </c:pt>
                <c:pt idx="75">
                  <c:v>-2.3530663794</c:v>
                </c:pt>
                <c:pt idx="76">
                  <c:v>-2.8664446049999999</c:v>
                </c:pt>
                <c:pt idx="77">
                  <c:v>-0.94608813375</c:v>
                </c:pt>
                <c:pt idx="78">
                  <c:v>-0.87103307340000002</c:v>
                </c:pt>
                <c:pt idx="79">
                  <c:v>-1.7198520327</c:v>
                </c:pt>
                <c:pt idx="80">
                  <c:v>-1.3266792818000002</c:v>
                </c:pt>
                <c:pt idx="81">
                  <c:v>-1.5623764472000001</c:v>
                </c:pt>
                <c:pt idx="82">
                  <c:v>-1.3431998009000001</c:v>
                </c:pt>
                <c:pt idx="83">
                  <c:v>-1.2284469577999999</c:v>
                </c:pt>
                <c:pt idx="84">
                  <c:v>-1.7327839142000001</c:v>
                </c:pt>
                <c:pt idx="85">
                  <c:v>-1.8584726718</c:v>
                </c:pt>
                <c:pt idx="86">
                  <c:v>-2.9556347520999999</c:v>
                </c:pt>
                <c:pt idx="87">
                  <c:v>-2.2585361259000001</c:v>
                </c:pt>
                <c:pt idx="88">
                  <c:v>-2.2077696793000001</c:v>
                </c:pt>
                <c:pt idx="89">
                  <c:v>-3.9415966133000002</c:v>
                </c:pt>
                <c:pt idx="90">
                  <c:v>-2.1010601058000002</c:v>
                </c:pt>
                <c:pt idx="91">
                  <c:v>-2.1500351640000002</c:v>
                </c:pt>
                <c:pt idx="92">
                  <c:v>-2.8676485373</c:v>
                </c:pt>
                <c:pt idx="93">
                  <c:v>-2.9580442668</c:v>
                </c:pt>
                <c:pt idx="94">
                  <c:v>-2.6455620693999999</c:v>
                </c:pt>
                <c:pt idx="95">
                  <c:v>-3.2071291868</c:v>
                </c:pt>
                <c:pt idx="96">
                  <c:v>-3.8373800573999999</c:v>
                </c:pt>
                <c:pt idx="97">
                  <c:v>-2.2940963586000001</c:v>
                </c:pt>
                <c:pt idx="98">
                  <c:v>-2.3670146664999998</c:v>
                </c:pt>
                <c:pt idx="99">
                  <c:v>-3.7353917874999998</c:v>
                </c:pt>
                <c:pt idx="100">
                  <c:v>-2.8185636842999999</c:v>
                </c:pt>
                <c:pt idx="101">
                  <c:v>-2.8485915812</c:v>
                </c:pt>
                <c:pt idx="102">
                  <c:v>-2.5530538894000001</c:v>
                </c:pt>
                <c:pt idx="103">
                  <c:v>-2.5492755361000001</c:v>
                </c:pt>
                <c:pt idx="104">
                  <c:v>-4.6372098129000001</c:v>
                </c:pt>
                <c:pt idx="105">
                  <c:v>-3.1419703254</c:v>
                </c:pt>
                <c:pt idx="106">
                  <c:v>-3.1200862154999998</c:v>
                </c:pt>
                <c:pt idx="107">
                  <c:v>-4.9195456214000002</c:v>
                </c:pt>
                <c:pt idx="108">
                  <c:v>-5.1844369245999999</c:v>
                </c:pt>
                <c:pt idx="109">
                  <c:v>-5.3903682686999996</c:v>
                </c:pt>
                <c:pt idx="110">
                  <c:v>-3.4702424639</c:v>
                </c:pt>
                <c:pt idx="111">
                  <c:v>-3.4714499070999998</c:v>
                </c:pt>
                <c:pt idx="112">
                  <c:v>-3.8332884607</c:v>
                </c:pt>
                <c:pt idx="113">
                  <c:v>-3.8591682697</c:v>
                </c:pt>
                <c:pt idx="114">
                  <c:v>-3.1419703254</c:v>
                </c:pt>
                <c:pt idx="115">
                  <c:v>-3.1200862154999998</c:v>
                </c:pt>
                <c:pt idx="116">
                  <c:v>-5.6216707529000001</c:v>
                </c:pt>
                <c:pt idx="117">
                  <c:v>-6.3409420803000005</c:v>
                </c:pt>
                <c:pt idx="118">
                  <c:v>-6.5340633747999997</c:v>
                </c:pt>
                <c:pt idx="119">
                  <c:v>-5.7969308590999997</c:v>
                </c:pt>
              </c:numCache>
            </c:numRef>
          </c:xVal>
          <c:yVal>
            <c:numRef>
              <c:f>特征值分析!$Q$2:$Q$291</c:f>
              <c:numCache>
                <c:formatCode>0.0000E+00</c:formatCode>
                <c:ptCount val="290"/>
                <c:pt idx="0">
                  <c:v>-1.2082644376538417E-12</c:v>
                </c:pt>
                <c:pt idx="1">
                  <c:v>4.8833642807004767E-16</c:v>
                </c:pt>
                <c:pt idx="2">
                  <c:v>-1.3039970172153712E-13</c:v>
                </c:pt>
                <c:pt idx="3">
                  <c:v>1.3154076729033774E-15</c:v>
                </c:pt>
                <c:pt idx="4">
                  <c:v>-1.7740659599735195E-14</c:v>
                </c:pt>
                <c:pt idx="5">
                  <c:v>1.5493256694821899E-12</c:v>
                </c:pt>
                <c:pt idx="6">
                  <c:v>-1.0591394912998248E-13</c:v>
                </c:pt>
                <c:pt idx="7">
                  <c:v>5.8077580567969035E-13</c:v>
                </c:pt>
                <c:pt idx="8">
                  <c:v>1.9181964349209755E-13</c:v>
                </c:pt>
                <c:pt idx="9">
                  <c:v>7.3658799669838487E-13</c:v>
                </c:pt>
                <c:pt idx="10">
                  <c:v>2.4074697363781067E-2</c:v>
                </c:pt>
                <c:pt idx="11">
                  <c:v>1.4876663744481999E-2</c:v>
                </c:pt>
                <c:pt idx="12">
                  <c:v>3.318651021609418E-2</c:v>
                </c:pt>
                <c:pt idx="13">
                  <c:v>2.3598956370090761E-2</c:v>
                </c:pt>
                <c:pt idx="14">
                  <c:v>1.4535939003938169E-2</c:v>
                </c:pt>
                <c:pt idx="15">
                  <c:v>3.2426201438497816E-2</c:v>
                </c:pt>
                <c:pt idx="16">
                  <c:v>2.3612088851330485E-2</c:v>
                </c:pt>
                <c:pt idx="17">
                  <c:v>1.5310275673180392E-2</c:v>
                </c:pt>
                <c:pt idx="18">
                  <c:v>5.5411283759296444E-3</c:v>
                </c:pt>
                <c:pt idx="19">
                  <c:v>6.8787798139670411E-3</c:v>
                </c:pt>
                <c:pt idx="20">
                  <c:v>4.2702260154891612E-2</c:v>
                </c:pt>
                <c:pt idx="21">
                  <c:v>5.2580188008127207E-2</c:v>
                </c:pt>
                <c:pt idx="22">
                  <c:v>3.3186510230137266E-2</c:v>
                </c:pt>
                <c:pt idx="23">
                  <c:v>6.7329581815961007E-2</c:v>
                </c:pt>
                <c:pt idx="24">
                  <c:v>4.0528219122140191E-2</c:v>
                </c:pt>
                <c:pt idx="25">
                  <c:v>3.2426201430071973E-2</c:v>
                </c:pt>
                <c:pt idx="26">
                  <c:v>4.7522675884574109E-2</c:v>
                </c:pt>
                <c:pt idx="27">
                  <c:v>4.0408852825717982E-2</c:v>
                </c:pt>
                <c:pt idx="28">
                  <c:v>4.7842852016783954E-2</c:v>
                </c:pt>
                <c:pt idx="29">
                  <c:v>4.0236792056847027E-2</c:v>
                </c:pt>
                <c:pt idx="30">
                  <c:v>2.4074697368462097E-2</c:v>
                </c:pt>
                <c:pt idx="31">
                  <c:v>1.4876663746354409E-2</c:v>
                </c:pt>
                <c:pt idx="32">
                  <c:v>3.3186510222647618E-2</c:v>
                </c:pt>
                <c:pt idx="33">
                  <c:v>2.3598956389751079E-2</c:v>
                </c:pt>
                <c:pt idx="34">
                  <c:v>1.4535939031088132E-2</c:v>
                </c:pt>
                <c:pt idx="35">
                  <c:v>3.2426201419773718E-2</c:v>
                </c:pt>
                <c:pt idx="36">
                  <c:v>2.3612089306326384E-2</c:v>
                </c:pt>
                <c:pt idx="37">
                  <c:v>1.5310275593602915E-2</c:v>
                </c:pt>
                <c:pt idx="38">
                  <c:v>5.5411283335195316E-3</c:v>
                </c:pt>
                <c:pt idx="39">
                  <c:v>6.8787799157325868E-3</c:v>
                </c:pt>
                <c:pt idx="40">
                  <c:v>6.7329581806598954E-2</c:v>
                </c:pt>
                <c:pt idx="41">
                  <c:v>6.4006842970813785E-2</c:v>
                </c:pt>
                <c:pt idx="42">
                  <c:v>5.2580187997828952E-2</c:v>
                </c:pt>
                <c:pt idx="43">
                  <c:v>4.2702260142720938E-2</c:v>
                </c:pt>
                <c:pt idx="44">
                  <c:v>7.4304724542465186E-2</c:v>
                </c:pt>
                <c:pt idx="45">
                  <c:v>7.4925202835769658E-2</c:v>
                </c:pt>
                <c:pt idx="46">
                  <c:v>6.5775101489270488E-2</c:v>
                </c:pt>
                <c:pt idx="47">
                  <c:v>6.2589839986965629E-2</c:v>
                </c:pt>
                <c:pt idx="48">
                  <c:v>5.4655514602220984E-2</c:v>
                </c:pt>
                <c:pt idx="49">
                  <c:v>5.6697936174342989E-2</c:v>
                </c:pt>
                <c:pt idx="50">
                  <c:v>0.13923274168050195</c:v>
                </c:pt>
                <c:pt idx="51">
                  <c:v>0.15765199466777757</c:v>
                </c:pt>
                <c:pt idx="52">
                  <c:v>0.11714788697411925</c:v>
                </c:pt>
                <c:pt idx="53">
                  <c:v>0.11074468719913515</c:v>
                </c:pt>
                <c:pt idx="54">
                  <c:v>0.17912184790680785</c:v>
                </c:pt>
                <c:pt idx="55">
                  <c:v>0.15373903680348025</c:v>
                </c:pt>
                <c:pt idx="56">
                  <c:v>0.10755903383675715</c:v>
                </c:pt>
                <c:pt idx="57">
                  <c:v>0.13712090606341434</c:v>
                </c:pt>
                <c:pt idx="58">
                  <c:v>0.12796554165103469</c:v>
                </c:pt>
                <c:pt idx="59">
                  <c:v>0.12868892187881731</c:v>
                </c:pt>
                <c:pt idx="60">
                  <c:v>0.17912184799106631</c:v>
                </c:pt>
                <c:pt idx="61">
                  <c:v>0.17762842332411458</c:v>
                </c:pt>
                <c:pt idx="62">
                  <c:v>0.2064912837333448</c:v>
                </c:pt>
                <c:pt idx="63">
                  <c:v>0.15765199473331196</c:v>
                </c:pt>
                <c:pt idx="64">
                  <c:v>0.21035341415501094</c:v>
                </c:pt>
                <c:pt idx="65">
                  <c:v>0.22314815794571274</c:v>
                </c:pt>
                <c:pt idx="66">
                  <c:v>0.22041829123453463</c:v>
                </c:pt>
                <c:pt idx="67">
                  <c:v>0.1392327416056055</c:v>
                </c:pt>
                <c:pt idx="68">
                  <c:v>0.20153452523336321</c:v>
                </c:pt>
                <c:pt idx="69">
                  <c:v>0.15373903683156637</c:v>
                </c:pt>
                <c:pt idx="70">
                  <c:v>0.28184061267112059</c:v>
                </c:pt>
                <c:pt idx="71">
                  <c:v>0.26955449537619497</c:v>
                </c:pt>
                <c:pt idx="72">
                  <c:v>0.29109696103704552</c:v>
                </c:pt>
                <c:pt idx="73">
                  <c:v>0.25613252099850092</c:v>
                </c:pt>
                <c:pt idx="74">
                  <c:v>0.30674469111809161</c:v>
                </c:pt>
                <c:pt idx="75">
                  <c:v>0.28917274579890767</c:v>
                </c:pt>
                <c:pt idx="76">
                  <c:v>0.26574679999040279</c:v>
                </c:pt>
                <c:pt idx="77">
                  <c:v>0.24923140553728368</c:v>
                </c:pt>
                <c:pt idx="78">
                  <c:v>0.31734729999495093</c:v>
                </c:pt>
                <c:pt idx="79">
                  <c:v>0.24796139715326326</c:v>
                </c:pt>
                <c:pt idx="80">
                  <c:v>0.36615182652151351</c:v>
                </c:pt>
                <c:pt idx="81">
                  <c:v>0.38175468150809133</c:v>
                </c:pt>
                <c:pt idx="82">
                  <c:v>0.35994300449808203</c:v>
                </c:pt>
                <c:pt idx="83">
                  <c:v>0.35755271429004809</c:v>
                </c:pt>
                <c:pt idx="84">
                  <c:v>0.39217462801959663</c:v>
                </c:pt>
                <c:pt idx="85">
                  <c:v>0.35439285797835368</c:v>
                </c:pt>
                <c:pt idx="86">
                  <c:v>0.36128679846311446</c:v>
                </c:pt>
                <c:pt idx="87">
                  <c:v>0.39676123637943084</c:v>
                </c:pt>
                <c:pt idx="88">
                  <c:v>0.40026920449613401</c:v>
                </c:pt>
                <c:pt idx="89">
                  <c:v>0.37589502252680979</c:v>
                </c:pt>
                <c:pt idx="90">
                  <c:v>0.4654289181038867</c:v>
                </c:pt>
                <c:pt idx="91">
                  <c:v>0.46434771198344355</c:v>
                </c:pt>
                <c:pt idx="92">
                  <c:v>0.46571008496660909</c:v>
                </c:pt>
                <c:pt idx="93">
                  <c:v>0.46031863723588889</c:v>
                </c:pt>
                <c:pt idx="94">
                  <c:v>0.44809836610558978</c:v>
                </c:pt>
                <c:pt idx="95">
                  <c:v>0.47744836615670666</c:v>
                </c:pt>
                <c:pt idx="96">
                  <c:v>0.47751294643098041</c:v>
                </c:pt>
                <c:pt idx="97">
                  <c:v>0.4997935498496191</c:v>
                </c:pt>
                <c:pt idx="98">
                  <c:v>0.50020746891055123</c:v>
                </c:pt>
                <c:pt idx="99">
                  <c:v>0.49156484045890686</c:v>
                </c:pt>
                <c:pt idx="100">
                  <c:v>0.57066953164979772</c:v>
                </c:pt>
                <c:pt idx="101">
                  <c:v>0.57067469118164116</c:v>
                </c:pt>
                <c:pt idx="102">
                  <c:v>0.53552015479065507</c:v>
                </c:pt>
                <c:pt idx="103">
                  <c:v>0.53534015333684015</c:v>
                </c:pt>
                <c:pt idx="104">
                  <c:v>0.55440190716345217</c:v>
                </c:pt>
                <c:pt idx="105">
                  <c:v>0.6057600644223271</c:v>
                </c:pt>
                <c:pt idx="106">
                  <c:v>0.60585389513810872</c:v>
                </c:pt>
                <c:pt idx="107">
                  <c:v>0.55300028248879429</c:v>
                </c:pt>
                <c:pt idx="108">
                  <c:v>0.54089660480783275</c:v>
                </c:pt>
                <c:pt idx="109">
                  <c:v>0.57033263536275125</c:v>
                </c:pt>
                <c:pt idx="110">
                  <c:v>0.64105764443842173</c:v>
                </c:pt>
                <c:pt idx="111">
                  <c:v>0.64070498544554244</c:v>
                </c:pt>
                <c:pt idx="112">
                  <c:v>0.67572681743161278</c:v>
                </c:pt>
                <c:pt idx="113">
                  <c:v>0.67573794099546458</c:v>
                </c:pt>
                <c:pt idx="114">
                  <c:v>0.6057600644223271</c:v>
                </c:pt>
                <c:pt idx="115">
                  <c:v>0.60585389513810872</c:v>
                </c:pt>
                <c:pt idx="116">
                  <c:v>0.62808396593461013</c:v>
                </c:pt>
                <c:pt idx="117">
                  <c:v>0.66076956012130683</c:v>
                </c:pt>
                <c:pt idx="118">
                  <c:v>0.66221405849826542</c:v>
                </c:pt>
                <c:pt idx="119">
                  <c:v>0.62498652998669602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86-4226-87F7-7232E4A8521E}"/>
            </c:ext>
          </c:extLst>
        </c:ser>
        <c:ser>
          <c:idx val="1"/>
          <c:order val="4"/>
          <c:tx>
            <c:strRef>
              <c:f>特征值分析!$R$1</c:f>
              <c:strCache>
                <c:ptCount val="1"/>
                <c:pt idx="0">
                  <c:v>Re=45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DECE9"/>
              </a:solidFill>
              <a:ln w="9525">
                <a:noFill/>
              </a:ln>
              <a:effectLst/>
            </c:spPr>
          </c:marker>
          <c:xVal>
            <c:numRef>
              <c:f>特征值分析!$T$2:$T$291</c:f>
              <c:numCache>
                <c:formatCode>0.0000E+00</c:formatCode>
                <c:ptCount val="290"/>
                <c:pt idx="0">
                  <c:v>-0.65380441067000006</c:v>
                </c:pt>
                <c:pt idx="1">
                  <c:v>-0.65466918235000005</c:v>
                </c:pt>
                <c:pt idx="2">
                  <c:v>-0.71745348318999991</c:v>
                </c:pt>
                <c:pt idx="3">
                  <c:v>-0.71800667175999999</c:v>
                </c:pt>
                <c:pt idx="4">
                  <c:v>-0.81968798211000005</c:v>
                </c:pt>
                <c:pt idx="5">
                  <c:v>-0.82015188118999993</c:v>
                </c:pt>
                <c:pt idx="6">
                  <c:v>-0.94273678585999998</c:v>
                </c:pt>
                <c:pt idx="7">
                  <c:v>-0.94314860341999995</c:v>
                </c:pt>
                <c:pt idx="8">
                  <c:v>-1.0923538441</c:v>
                </c:pt>
                <c:pt idx="9">
                  <c:v>-1.0933961264000001</c:v>
                </c:pt>
                <c:pt idx="10">
                  <c:v>-1.0919309067</c:v>
                </c:pt>
                <c:pt idx="11">
                  <c:v>-1.1689406656999999</c:v>
                </c:pt>
                <c:pt idx="12">
                  <c:v>-1.048590583</c:v>
                </c:pt>
                <c:pt idx="13">
                  <c:v>-1.529809566</c:v>
                </c:pt>
                <c:pt idx="14">
                  <c:v>-1.4074755679000002</c:v>
                </c:pt>
                <c:pt idx="15">
                  <c:v>-1.6703782988999998</c:v>
                </c:pt>
                <c:pt idx="16">
                  <c:v>-0.94156991250999988</c:v>
                </c:pt>
                <c:pt idx="17">
                  <c:v>-2.0161444729999998</c:v>
                </c:pt>
                <c:pt idx="18">
                  <c:v>-1.3184139193</c:v>
                </c:pt>
                <c:pt idx="19">
                  <c:v>-1.8568820131999999</c:v>
                </c:pt>
                <c:pt idx="20">
                  <c:v>-1.3056983118000001</c:v>
                </c:pt>
                <c:pt idx="21">
                  <c:v>-1.5665532901000001</c:v>
                </c:pt>
                <c:pt idx="22">
                  <c:v>-0.99011760094000012</c:v>
                </c:pt>
                <c:pt idx="23">
                  <c:v>-1.1689406645</c:v>
                </c:pt>
                <c:pt idx="24">
                  <c:v>-1.9183885091999999</c:v>
                </c:pt>
                <c:pt idx="25">
                  <c:v>-1.6703782981000002</c:v>
                </c:pt>
                <c:pt idx="26">
                  <c:v>-2.1782859339999998</c:v>
                </c:pt>
                <c:pt idx="27">
                  <c:v>-2.4756884246999999</c:v>
                </c:pt>
                <c:pt idx="28">
                  <c:v>-2.2904190818000001</c:v>
                </c:pt>
                <c:pt idx="29">
                  <c:v>-2.4014287126</c:v>
                </c:pt>
                <c:pt idx="30">
                  <c:v>-0.99011760047999997</c:v>
                </c:pt>
                <c:pt idx="31">
                  <c:v>-2.0732308751000001</c:v>
                </c:pt>
                <c:pt idx="32">
                  <c:v>-1.5665532932000001</c:v>
                </c:pt>
                <c:pt idx="33">
                  <c:v>-1.3056983126999999</c:v>
                </c:pt>
                <c:pt idx="34">
                  <c:v>-2.7940975432999999</c:v>
                </c:pt>
                <c:pt idx="35">
                  <c:v>-2.8884188419000001</c:v>
                </c:pt>
                <c:pt idx="36">
                  <c:v>-2.9659369702</c:v>
                </c:pt>
                <c:pt idx="37">
                  <c:v>-2.8356968763000001</c:v>
                </c:pt>
                <c:pt idx="38">
                  <c:v>-2.4379650416</c:v>
                </c:pt>
                <c:pt idx="39">
                  <c:v>-2.6396492359000003</c:v>
                </c:pt>
                <c:pt idx="40">
                  <c:v>-0.36594459156000003</c:v>
                </c:pt>
                <c:pt idx="41">
                  <c:v>-0.20010504671000001</c:v>
                </c:pt>
                <c:pt idx="42">
                  <c:v>-2.151904064</c:v>
                </c:pt>
                <c:pt idx="43">
                  <c:v>-0.99011759989000003</c:v>
                </c:pt>
                <c:pt idx="44">
                  <c:v>-3.0859534411</c:v>
                </c:pt>
                <c:pt idx="45">
                  <c:v>-3.2438115939000003</c:v>
                </c:pt>
                <c:pt idx="46">
                  <c:v>-3.3052393119000003</c:v>
                </c:pt>
                <c:pt idx="47">
                  <c:v>-2.9672183948000002</c:v>
                </c:pt>
                <c:pt idx="48">
                  <c:v>-3.2164940754</c:v>
                </c:pt>
                <c:pt idx="49">
                  <c:v>-2.8884188934999999</c:v>
                </c:pt>
                <c:pt idx="50">
                  <c:v>-1.0608463217999999</c:v>
                </c:pt>
                <c:pt idx="51">
                  <c:v>-0.22865890303</c:v>
                </c:pt>
                <c:pt idx="52">
                  <c:v>-0.20010504546000002</c:v>
                </c:pt>
                <c:pt idx="53">
                  <c:v>-0.36594459663999995</c:v>
                </c:pt>
                <c:pt idx="54">
                  <c:v>-0.65531396206000003</c:v>
                </c:pt>
                <c:pt idx="55">
                  <c:v>-2.9125759250000001</c:v>
                </c:pt>
                <c:pt idx="56">
                  <c:v>-2.1519040651000001</c:v>
                </c:pt>
                <c:pt idx="57">
                  <c:v>-3.9751944456999997</c:v>
                </c:pt>
                <c:pt idx="58">
                  <c:v>-3.7629240855999999</c:v>
                </c:pt>
                <c:pt idx="59">
                  <c:v>-3.9545565719999995</c:v>
                </c:pt>
                <c:pt idx="60">
                  <c:v>-0.65531395451999996</c:v>
                </c:pt>
                <c:pt idx="61">
                  <c:v>-1.7242875749</c:v>
                </c:pt>
                <c:pt idx="62">
                  <c:v>-0.26082261749999996</c:v>
                </c:pt>
                <c:pt idx="63">
                  <c:v>-0.22865891882</c:v>
                </c:pt>
                <c:pt idx="64">
                  <c:v>-1.1773076458</c:v>
                </c:pt>
                <c:pt idx="65">
                  <c:v>-0.54056847783000006</c:v>
                </c:pt>
                <c:pt idx="66">
                  <c:v>-3.4792740386999998</c:v>
                </c:pt>
                <c:pt idx="67">
                  <c:v>-2.3125584040999998</c:v>
                </c:pt>
                <c:pt idx="68">
                  <c:v>-1.0608463256</c:v>
                </c:pt>
                <c:pt idx="69">
                  <c:v>-2.9125767397000004</c:v>
                </c:pt>
                <c:pt idx="70">
                  <c:v>-0.91394831512999997</c:v>
                </c:pt>
                <c:pt idx="71">
                  <c:v>-0.62514505679999999</c:v>
                </c:pt>
                <c:pt idx="72">
                  <c:v>-1.4385912788999999</c:v>
                </c:pt>
                <c:pt idx="73">
                  <c:v>-0.42211849914000005</c:v>
                </c:pt>
                <c:pt idx="74">
                  <c:v>-2.3543323886</c:v>
                </c:pt>
                <c:pt idx="75">
                  <c:v>-0.74253455003000002</c:v>
                </c:pt>
                <c:pt idx="76">
                  <c:v>-0.94692418288000002</c:v>
                </c:pt>
                <c:pt idx="77">
                  <c:v>-2.8672890872000001</c:v>
                </c:pt>
                <c:pt idx="78">
                  <c:v>-0.87238544804000007</c:v>
                </c:pt>
                <c:pt idx="79">
                  <c:v>-1.7206903105999998</c:v>
                </c:pt>
                <c:pt idx="80">
                  <c:v>-1.3284341395999999</c:v>
                </c:pt>
                <c:pt idx="81">
                  <c:v>-1.5643990238000001</c:v>
                </c:pt>
                <c:pt idx="82">
                  <c:v>-1.3449288934000001</c:v>
                </c:pt>
                <c:pt idx="83">
                  <c:v>-1.2303031065000001</c:v>
                </c:pt>
                <c:pt idx="84">
                  <c:v>-1.7348555246999999</c:v>
                </c:pt>
                <c:pt idx="85">
                  <c:v>-1.8602946176999999</c:v>
                </c:pt>
                <c:pt idx="86">
                  <c:v>-2.9578278098999999</c:v>
                </c:pt>
                <c:pt idx="87">
                  <c:v>-2.2608726318999999</c:v>
                </c:pt>
                <c:pt idx="88">
                  <c:v>-2.2096580199</c:v>
                </c:pt>
                <c:pt idx="89">
                  <c:v>-3.9436551947999998</c:v>
                </c:pt>
                <c:pt idx="90">
                  <c:v>-2.1040107651</c:v>
                </c:pt>
                <c:pt idx="91">
                  <c:v>-2.1530176104000001</c:v>
                </c:pt>
                <c:pt idx="92">
                  <c:v>-2.8703131798999997</c:v>
                </c:pt>
                <c:pt idx="93">
                  <c:v>-2.960926916</c:v>
                </c:pt>
                <c:pt idx="94">
                  <c:v>-2.6481692938000001</c:v>
                </c:pt>
                <c:pt idx="95">
                  <c:v>-3.2099330824000001</c:v>
                </c:pt>
                <c:pt idx="96">
                  <c:v>-2.2974405754</c:v>
                </c:pt>
                <c:pt idx="97">
                  <c:v>-2.370438128</c:v>
                </c:pt>
                <c:pt idx="98">
                  <c:v>-3.8403520663000004</c:v>
                </c:pt>
                <c:pt idx="99">
                  <c:v>-3.7387195166999998</c:v>
                </c:pt>
                <c:pt idx="100">
                  <c:v>-2.8229100939</c:v>
                </c:pt>
                <c:pt idx="101">
                  <c:v>-2.8529741417999999</c:v>
                </c:pt>
                <c:pt idx="102">
                  <c:v>-2.5568726666000003</c:v>
                </c:pt>
                <c:pt idx="103">
                  <c:v>-2.5531660459999999</c:v>
                </c:pt>
                <c:pt idx="104">
                  <c:v>-4.6413582616999998</c:v>
                </c:pt>
                <c:pt idx="105">
                  <c:v>-3.1468602878</c:v>
                </c:pt>
                <c:pt idx="106">
                  <c:v>-3.1249836268999998</c:v>
                </c:pt>
                <c:pt idx="107">
                  <c:v>-4.9234916479000006</c:v>
                </c:pt>
                <c:pt idx="108">
                  <c:v>-5.1879591155</c:v>
                </c:pt>
                <c:pt idx="109">
                  <c:v>-5.3943343270000002</c:v>
                </c:pt>
                <c:pt idx="110">
                  <c:v>-3.4757068114000003</c:v>
                </c:pt>
                <c:pt idx="111">
                  <c:v>-3.4768894720999999</c:v>
                </c:pt>
                <c:pt idx="112">
                  <c:v>-3.8393397242999998</c:v>
                </c:pt>
                <c:pt idx="113">
                  <c:v>-3.8651836798999999</c:v>
                </c:pt>
                <c:pt idx="114">
                  <c:v>-3.1249836268999998</c:v>
                </c:pt>
                <c:pt idx="115">
                  <c:v>-3.1468602878</c:v>
                </c:pt>
                <c:pt idx="116">
                  <c:v>-5.6268163009000007</c:v>
                </c:pt>
                <c:pt idx="117">
                  <c:v>-5.8020574888000001</c:v>
                </c:pt>
                <c:pt idx="118">
                  <c:v>-6.3465627536000007</c:v>
                </c:pt>
                <c:pt idx="119">
                  <c:v>-6.5397764531</c:v>
                </c:pt>
              </c:numCache>
            </c:numRef>
          </c:xVal>
          <c:yVal>
            <c:numRef>
              <c:f>特征值分析!$U$2:$U$291</c:f>
              <c:numCache>
                <c:formatCode>0.0000E+00</c:formatCode>
                <c:ptCount val="290"/>
                <c:pt idx="0">
                  <c:v>-1.0157711730630621E-13</c:v>
                </c:pt>
                <c:pt idx="1">
                  <c:v>7.2823729264502553E-14</c:v>
                </c:pt>
                <c:pt idx="2">
                  <c:v>5.7199646836298695E-14</c:v>
                </c:pt>
                <c:pt idx="3">
                  <c:v>4.9413010118610843E-13</c:v>
                </c:pt>
                <c:pt idx="4">
                  <c:v>2.0323098999682703E-13</c:v>
                </c:pt>
                <c:pt idx="5">
                  <c:v>-1.2150563684127074E-14</c:v>
                </c:pt>
                <c:pt idx="6">
                  <c:v>6.4863171232285926E-13</c:v>
                </c:pt>
                <c:pt idx="7">
                  <c:v>-8.9080815765788575E-14</c:v>
                </c:pt>
                <c:pt idx="8">
                  <c:v>2.1423330534178557E-12</c:v>
                </c:pt>
                <c:pt idx="9">
                  <c:v>-3.8375892951462224E-13</c:v>
                </c:pt>
                <c:pt idx="10">
                  <c:v>2.4066008443690407E-2</c:v>
                </c:pt>
                <c:pt idx="11">
                  <c:v>3.3165621046134741E-2</c:v>
                </c:pt>
                <c:pt idx="12">
                  <c:v>1.4879561896127984E-2</c:v>
                </c:pt>
                <c:pt idx="13">
                  <c:v>2.3586780205982524E-2</c:v>
                </c:pt>
                <c:pt idx="14">
                  <c:v>1.4517699865872823E-2</c:v>
                </c:pt>
                <c:pt idx="15">
                  <c:v>3.2416450059906107E-2</c:v>
                </c:pt>
                <c:pt idx="16">
                  <c:v>5.5516563581945854E-3</c:v>
                </c:pt>
                <c:pt idx="17">
                  <c:v>2.3605679394247743E-2</c:v>
                </c:pt>
                <c:pt idx="18">
                  <c:v>6.880832492598893E-3</c:v>
                </c:pt>
                <c:pt idx="19">
                  <c:v>1.5318622763087065E-2</c:v>
                </c:pt>
                <c:pt idx="20">
                  <c:v>4.2665992541864421E-2</c:v>
                </c:pt>
                <c:pt idx="21">
                  <c:v>5.2525129624120093E-2</c:v>
                </c:pt>
                <c:pt idx="22">
                  <c:v>6.7331660162353563E-2</c:v>
                </c:pt>
                <c:pt idx="23">
                  <c:v>3.3165621040517512E-2</c:v>
                </c:pt>
                <c:pt idx="24">
                  <c:v>4.0516790573410594E-2</c:v>
                </c:pt>
                <c:pt idx="25">
                  <c:v>3.2416450027138916E-2</c:v>
                </c:pt>
                <c:pt idx="26">
                  <c:v>4.751526846512779E-2</c:v>
                </c:pt>
                <c:pt idx="27">
                  <c:v>4.7834988601566188E-2</c:v>
                </c:pt>
                <c:pt idx="28">
                  <c:v>4.0385506098366275E-2</c:v>
                </c:pt>
                <c:pt idx="29">
                  <c:v>4.024055694760377E-2</c:v>
                </c:pt>
                <c:pt idx="30">
                  <c:v>6.7331660185758674E-2</c:v>
                </c:pt>
                <c:pt idx="31">
                  <c:v>6.3909056660138103E-2</c:v>
                </c:pt>
                <c:pt idx="32">
                  <c:v>5.2525129685909659E-2</c:v>
                </c:pt>
                <c:pt idx="33">
                  <c:v>4.266599255216269E-2</c:v>
                </c:pt>
                <c:pt idx="34">
                  <c:v>6.5734860190113167E-2</c:v>
                </c:pt>
                <c:pt idx="35">
                  <c:v>7.431231004693381E-2</c:v>
                </c:pt>
                <c:pt idx="36">
                  <c:v>7.4817497044239872E-2</c:v>
                </c:pt>
                <c:pt idx="37">
                  <c:v>6.2585572265817929E-2</c:v>
                </c:pt>
                <c:pt idx="38">
                  <c:v>5.4624392012659624E-2</c:v>
                </c:pt>
                <c:pt idx="39">
                  <c:v>5.6704576467886722E-2</c:v>
                </c:pt>
                <c:pt idx="40">
                  <c:v>0.11074456964916457</c:v>
                </c:pt>
                <c:pt idx="41">
                  <c:v>0.11608652677326406</c:v>
                </c:pt>
                <c:pt idx="42">
                  <c:v>0.10755722985289465</c:v>
                </c:pt>
                <c:pt idx="43">
                  <c:v>6.7331660167970792E-2</c:v>
                </c:pt>
                <c:pt idx="44">
                  <c:v>9.2629223407261652E-2</c:v>
                </c:pt>
                <c:pt idx="45">
                  <c:v>0.1017589769783719</c:v>
                </c:pt>
                <c:pt idx="46">
                  <c:v>9.6212095831304689E-2</c:v>
                </c:pt>
                <c:pt idx="47">
                  <c:v>8.3395989919253052E-2</c:v>
                </c:pt>
                <c:pt idx="48">
                  <c:v>8.5235124907853496E-2</c:v>
                </c:pt>
                <c:pt idx="49">
                  <c:v>7.431230948521049E-2</c:v>
                </c:pt>
                <c:pt idx="50">
                  <c:v>0.13923125955475013</c:v>
                </c:pt>
                <c:pt idx="51">
                  <c:v>0.1576520185410194</c:v>
                </c:pt>
                <c:pt idx="52">
                  <c:v>0.11608652675453994</c:v>
                </c:pt>
                <c:pt idx="53">
                  <c:v>0.11074456960235428</c:v>
                </c:pt>
                <c:pt idx="54">
                  <c:v>0.17912133164561184</c:v>
                </c:pt>
                <c:pt idx="55">
                  <c:v>0.15373774849100419</c:v>
                </c:pt>
                <c:pt idx="56">
                  <c:v>0.10755722989034287</c:v>
                </c:pt>
                <c:pt idx="57">
                  <c:v>0.13712564750457723</c:v>
                </c:pt>
                <c:pt idx="58">
                  <c:v>0.12799310835492275</c:v>
                </c:pt>
                <c:pt idx="59">
                  <c:v>0.12869535539919166</c:v>
                </c:pt>
                <c:pt idx="60">
                  <c:v>0.17912133155199128</c:v>
                </c:pt>
                <c:pt idx="61">
                  <c:v>0.17762786510218528</c:v>
                </c:pt>
                <c:pt idx="62">
                  <c:v>0.20649115717707672</c:v>
                </c:pt>
                <c:pt idx="63">
                  <c:v>0.15765201853165736</c:v>
                </c:pt>
                <c:pt idx="64">
                  <c:v>0.21035157855548658</c:v>
                </c:pt>
                <c:pt idx="65">
                  <c:v>0.22314742685342612</c:v>
                </c:pt>
                <c:pt idx="66">
                  <c:v>0.20153290248953573</c:v>
                </c:pt>
                <c:pt idx="67">
                  <c:v>0.22041415262549616</c:v>
                </c:pt>
                <c:pt idx="68">
                  <c:v>0.13923125952666399</c:v>
                </c:pt>
                <c:pt idx="69">
                  <c:v>0.15373773687269315</c:v>
                </c:pt>
                <c:pt idx="70">
                  <c:v>0.29109529042502763</c:v>
                </c:pt>
                <c:pt idx="71">
                  <c:v>0.26955461456452523</c:v>
                </c:pt>
                <c:pt idx="72">
                  <c:v>0.28183866857473344</c:v>
                </c:pt>
                <c:pt idx="73">
                  <c:v>0.25613170147223679</c:v>
                </c:pt>
                <c:pt idx="74">
                  <c:v>0.2891688873025739</c:v>
                </c:pt>
                <c:pt idx="75">
                  <c:v>0.30674463224012372</c:v>
                </c:pt>
                <c:pt idx="76">
                  <c:v>0.24923072474732191</c:v>
                </c:pt>
                <c:pt idx="77">
                  <c:v>0.26574650096634572</c:v>
                </c:pt>
                <c:pt idx="78">
                  <c:v>0.31734688724064197</c:v>
                </c:pt>
                <c:pt idx="79">
                  <c:v>0.24795917695113132</c:v>
                </c:pt>
                <c:pt idx="80">
                  <c:v>0.36615222028021144</c:v>
                </c:pt>
                <c:pt idx="81">
                  <c:v>0.38175233760511823</c:v>
                </c:pt>
                <c:pt idx="82">
                  <c:v>0.35994224296975252</c:v>
                </c:pt>
                <c:pt idx="83">
                  <c:v>0.35755095974720141</c:v>
                </c:pt>
                <c:pt idx="84">
                  <c:v>0.3921736054303458</c:v>
                </c:pt>
                <c:pt idx="85">
                  <c:v>0.35439032939010917</c:v>
                </c:pt>
                <c:pt idx="86">
                  <c:v>0.36128191128283149</c:v>
                </c:pt>
                <c:pt idx="87">
                  <c:v>0.39675101504624266</c:v>
                </c:pt>
                <c:pt idx="88">
                  <c:v>0.40027414166979397</c:v>
                </c:pt>
                <c:pt idx="89">
                  <c:v>0.3758898074779764</c:v>
                </c:pt>
                <c:pt idx="90">
                  <c:v>0.46542725285632663</c:v>
                </c:pt>
                <c:pt idx="91">
                  <c:v>0.46434470655761922</c:v>
                </c:pt>
                <c:pt idx="92">
                  <c:v>0.46571034760035596</c:v>
                </c:pt>
                <c:pt idx="93">
                  <c:v>0.46031663632118602</c:v>
                </c:pt>
                <c:pt idx="94">
                  <c:v>0.44809772262341979</c:v>
                </c:pt>
                <c:pt idx="95">
                  <c:v>0.47744395578591725</c:v>
                </c:pt>
                <c:pt idx="96">
                  <c:v>0.49979153765363915</c:v>
                </c:pt>
                <c:pt idx="97">
                  <c:v>0.50020436791686296</c:v>
                </c:pt>
                <c:pt idx="98">
                  <c:v>0.47751018941794038</c:v>
                </c:pt>
                <c:pt idx="99">
                  <c:v>0.49156672425429365</c:v>
                </c:pt>
                <c:pt idx="100">
                  <c:v>0.57066654313184606</c:v>
                </c:pt>
                <c:pt idx="101">
                  <c:v>0.57067078980709263</c:v>
                </c:pt>
                <c:pt idx="102">
                  <c:v>0.5355176327839356</c:v>
                </c:pt>
                <c:pt idx="103">
                  <c:v>0.53533672333243065</c:v>
                </c:pt>
                <c:pt idx="104">
                  <c:v>0.55439866306138152</c:v>
                </c:pt>
                <c:pt idx="105">
                  <c:v>0.60575649431475487</c:v>
                </c:pt>
                <c:pt idx="106">
                  <c:v>0.60584981265459392</c:v>
                </c:pt>
                <c:pt idx="107">
                  <c:v>0.55299381473138254</c:v>
                </c:pt>
                <c:pt idx="108">
                  <c:v>0.54089621623571349</c:v>
                </c:pt>
                <c:pt idx="109">
                  <c:v>0.57032933705437849</c:v>
                </c:pt>
                <c:pt idx="110">
                  <c:v>0.64105352889748823</c:v>
                </c:pt>
                <c:pt idx="111">
                  <c:v>0.6407005615184963</c:v>
                </c:pt>
                <c:pt idx="112">
                  <c:v>0.67572208556783286</c:v>
                </c:pt>
                <c:pt idx="113">
                  <c:v>0.67573314220234892</c:v>
                </c:pt>
                <c:pt idx="114">
                  <c:v>0.60584981265459392</c:v>
                </c:pt>
                <c:pt idx="115">
                  <c:v>0.60575649431475487</c:v>
                </c:pt>
                <c:pt idx="116">
                  <c:v>0.6280796536968879</c:v>
                </c:pt>
                <c:pt idx="117">
                  <c:v>0.62498073143838317</c:v>
                </c:pt>
                <c:pt idx="118">
                  <c:v>0.66076411371735466</c:v>
                </c:pt>
                <c:pt idx="119">
                  <c:v>0.66220630427270244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7E7-A4C3-409C908D6FDE}"/>
            </c:ext>
          </c:extLst>
        </c:ser>
        <c:ser>
          <c:idx val="15"/>
          <c:order val="5"/>
          <c:tx>
            <c:strRef>
              <c:f>特征值分析!$V$1</c:f>
              <c:strCache>
                <c:ptCount val="1"/>
                <c:pt idx="0">
                  <c:v>Re=40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特征值分析!$X$2:$X$291</c:f>
              <c:numCache>
                <c:formatCode>0.0000E+00</c:formatCode>
                <c:ptCount val="290"/>
                <c:pt idx="0">
                  <c:v>-0.66757212565000001</c:v>
                </c:pt>
                <c:pt idx="1">
                  <c:v>-0.66847143998000003</c:v>
                </c:pt>
                <c:pt idx="2">
                  <c:v>-0.72695655989000008</c:v>
                </c:pt>
                <c:pt idx="3">
                  <c:v>-0.72753083122000006</c:v>
                </c:pt>
                <c:pt idx="4">
                  <c:v>-0.82798502431999998</c:v>
                </c:pt>
                <c:pt idx="5">
                  <c:v>-0.8284600283300001</c:v>
                </c:pt>
                <c:pt idx="6">
                  <c:v>-0.95078701955</c:v>
                </c:pt>
                <c:pt idx="7">
                  <c:v>-0.95121044135999999</c:v>
                </c:pt>
                <c:pt idx="8">
                  <c:v>-1.1009379370999999</c:v>
                </c:pt>
                <c:pt idx="9">
                  <c:v>-1.1020885988</c:v>
                </c:pt>
                <c:pt idx="10">
                  <c:v>-1.0929721454999999</c:v>
                </c:pt>
                <c:pt idx="11">
                  <c:v>-1.0490007676999999</c:v>
                </c:pt>
                <c:pt idx="12">
                  <c:v>-1.1712536843000001</c:v>
                </c:pt>
                <c:pt idx="13">
                  <c:v>-1.5318276127999999</c:v>
                </c:pt>
                <c:pt idx="14">
                  <c:v>-1.4055453309999999</c:v>
                </c:pt>
                <c:pt idx="15">
                  <c:v>-1.6728073131999999</c:v>
                </c:pt>
                <c:pt idx="16">
                  <c:v>-0.94028693228000004</c:v>
                </c:pt>
                <c:pt idx="17">
                  <c:v>-2.0159992472999999</c:v>
                </c:pt>
                <c:pt idx="18">
                  <c:v>-1.3307865888000001</c:v>
                </c:pt>
                <c:pt idx="19">
                  <c:v>-1.8529496256</c:v>
                </c:pt>
                <c:pt idx="20">
                  <c:v>-1.3089071284</c:v>
                </c:pt>
                <c:pt idx="21">
                  <c:v>-1.5722749053</c:v>
                </c:pt>
                <c:pt idx="22">
                  <c:v>-1.1712536874999999</c:v>
                </c:pt>
                <c:pt idx="23">
                  <c:v>-0.99047264403000002</c:v>
                </c:pt>
                <c:pt idx="24">
                  <c:v>-1.9217244060000001</c:v>
                </c:pt>
                <c:pt idx="25">
                  <c:v>-1.6728073189000001</c:v>
                </c:pt>
                <c:pt idx="26">
                  <c:v>-2.1832640295000001</c:v>
                </c:pt>
                <c:pt idx="27">
                  <c:v>-2.2949413666999998</c:v>
                </c:pt>
                <c:pt idx="28">
                  <c:v>-2.3807298703999997</c:v>
                </c:pt>
                <c:pt idx="29">
                  <c:v>-2.4809652191000002</c:v>
                </c:pt>
                <c:pt idx="30">
                  <c:v>-0.99047264018000003</c:v>
                </c:pt>
                <c:pt idx="31">
                  <c:v>-2.0778107515999999</c:v>
                </c:pt>
                <c:pt idx="32">
                  <c:v>-1.5722749003000001</c:v>
                </c:pt>
                <c:pt idx="33">
                  <c:v>-1.3089071268999999</c:v>
                </c:pt>
                <c:pt idx="34">
                  <c:v>-2.7674686978</c:v>
                </c:pt>
                <c:pt idx="35">
                  <c:v>-2.8654729846999998</c:v>
                </c:pt>
                <c:pt idx="36">
                  <c:v>-2.9519042249999998</c:v>
                </c:pt>
                <c:pt idx="37">
                  <c:v>-2.8433684344999999</c:v>
                </c:pt>
                <c:pt idx="38">
                  <c:v>-2.4442336259999999</c:v>
                </c:pt>
                <c:pt idx="39">
                  <c:v>-2.6115427604000003</c:v>
                </c:pt>
                <c:pt idx="40">
                  <c:v>-0.99047264018000003</c:v>
                </c:pt>
                <c:pt idx="41">
                  <c:v>-2.0778107515999999</c:v>
                </c:pt>
                <c:pt idx="42">
                  <c:v>-1.5722749003000001</c:v>
                </c:pt>
                <c:pt idx="43">
                  <c:v>-1.3089071268999999</c:v>
                </c:pt>
                <c:pt idx="44">
                  <c:v>-2.7674686978</c:v>
                </c:pt>
                <c:pt idx="45">
                  <c:v>-2.8654729846999998</c:v>
                </c:pt>
                <c:pt idx="46">
                  <c:v>-2.9519042249999998</c:v>
                </c:pt>
                <c:pt idx="47">
                  <c:v>-2.8433684344999999</c:v>
                </c:pt>
                <c:pt idx="48">
                  <c:v>-2.4442336259999999</c:v>
                </c:pt>
                <c:pt idx="49">
                  <c:v>-2.6115427604000003</c:v>
                </c:pt>
                <c:pt idx="50">
                  <c:v>-1.0612175542</c:v>
                </c:pt>
                <c:pt idx="51">
                  <c:v>-0.22927306448000001</c:v>
                </c:pt>
                <c:pt idx="52">
                  <c:v>-0.59256956282999995</c:v>
                </c:pt>
                <c:pt idx="53">
                  <c:v>-0.36613759094999998</c:v>
                </c:pt>
                <c:pt idx="54">
                  <c:v>-2.9130487729999999</c:v>
                </c:pt>
                <c:pt idx="55">
                  <c:v>-0.65584494313999997</c:v>
                </c:pt>
                <c:pt idx="56">
                  <c:v>-2.1520309946</c:v>
                </c:pt>
                <c:pt idx="57">
                  <c:v>-3.7775997789</c:v>
                </c:pt>
                <c:pt idx="58">
                  <c:v>-3.9981487687000001</c:v>
                </c:pt>
                <c:pt idx="59">
                  <c:v>-3.9728523712000001</c:v>
                </c:pt>
                <c:pt idx="60">
                  <c:v>-0.65584492925999993</c:v>
                </c:pt>
                <c:pt idx="61">
                  <c:v>-1.7247421606</c:v>
                </c:pt>
                <c:pt idx="62">
                  <c:v>-0.26155512931000002</c:v>
                </c:pt>
                <c:pt idx="63">
                  <c:v>-0.22927306341999998</c:v>
                </c:pt>
                <c:pt idx="64">
                  <c:v>-1.1781738076000001</c:v>
                </c:pt>
                <c:pt idx="65">
                  <c:v>-0.54143295396000002</c:v>
                </c:pt>
                <c:pt idx="66">
                  <c:v>-2.313620491</c:v>
                </c:pt>
                <c:pt idx="67">
                  <c:v>-3.4800839622000002</c:v>
                </c:pt>
                <c:pt idx="68">
                  <c:v>-1.0612175369000001</c:v>
                </c:pt>
                <c:pt idx="69">
                  <c:v>-2.9130487629999999</c:v>
                </c:pt>
                <c:pt idx="70">
                  <c:v>-1.4401098722999999</c:v>
                </c:pt>
                <c:pt idx="71">
                  <c:v>-0.62636690913000004</c:v>
                </c:pt>
                <c:pt idx="72">
                  <c:v>-0.91550469096999998</c:v>
                </c:pt>
                <c:pt idx="73">
                  <c:v>-0.42340498195999998</c:v>
                </c:pt>
                <c:pt idx="74">
                  <c:v>-2.3559130713000003</c:v>
                </c:pt>
                <c:pt idx="75">
                  <c:v>-0.74410846461000002</c:v>
                </c:pt>
                <c:pt idx="76">
                  <c:v>-2.8683598964000003</c:v>
                </c:pt>
                <c:pt idx="77">
                  <c:v>-0.94796934730000004</c:v>
                </c:pt>
                <c:pt idx="78">
                  <c:v>-0.8740760378900001</c:v>
                </c:pt>
                <c:pt idx="79">
                  <c:v>-1.7217335529</c:v>
                </c:pt>
                <c:pt idx="80">
                  <c:v>-1.3306293197999999</c:v>
                </c:pt>
                <c:pt idx="81">
                  <c:v>-1.5669285599</c:v>
                </c:pt>
                <c:pt idx="82">
                  <c:v>-1.3470947914</c:v>
                </c:pt>
                <c:pt idx="83">
                  <c:v>-1.2326222365000001</c:v>
                </c:pt>
                <c:pt idx="84">
                  <c:v>-1.7374458158000001</c:v>
                </c:pt>
                <c:pt idx="85">
                  <c:v>-1.8625628343</c:v>
                </c:pt>
                <c:pt idx="86">
                  <c:v>-2.9605172161</c:v>
                </c:pt>
                <c:pt idx="87">
                  <c:v>-2.2637954409000001</c:v>
                </c:pt>
                <c:pt idx="88">
                  <c:v>-2.2120109664000003</c:v>
                </c:pt>
                <c:pt idx="89">
                  <c:v>-3.9462247285000003</c:v>
                </c:pt>
                <c:pt idx="90">
                  <c:v>-2.1077060315999998</c:v>
                </c:pt>
                <c:pt idx="91">
                  <c:v>-2.1567401369999999</c:v>
                </c:pt>
                <c:pt idx="92">
                  <c:v>-2.8736488946000001</c:v>
                </c:pt>
                <c:pt idx="93">
                  <c:v>-2.9645241443999999</c:v>
                </c:pt>
                <c:pt idx="94">
                  <c:v>-2.6514283489000001</c:v>
                </c:pt>
                <c:pt idx="95">
                  <c:v>-3.2134638862999996</c:v>
                </c:pt>
                <c:pt idx="96">
                  <c:v>-2.3016287465</c:v>
                </c:pt>
                <c:pt idx="97">
                  <c:v>-3.8440611770999999</c:v>
                </c:pt>
                <c:pt idx="98">
                  <c:v>-2.3747186828000002</c:v>
                </c:pt>
                <c:pt idx="99">
                  <c:v>-3.7428556551999996</c:v>
                </c:pt>
                <c:pt idx="100">
                  <c:v>-2.8283548139999999</c:v>
                </c:pt>
                <c:pt idx="101">
                  <c:v>-2.8584507910000001</c:v>
                </c:pt>
                <c:pt idx="102">
                  <c:v>-2.5616577872000001</c:v>
                </c:pt>
                <c:pt idx="103">
                  <c:v>-2.5580267964999996</c:v>
                </c:pt>
                <c:pt idx="104">
                  <c:v>-4.6465426725999999</c:v>
                </c:pt>
                <c:pt idx="105">
                  <c:v>-3.1529842190000004</c:v>
                </c:pt>
                <c:pt idx="106">
                  <c:v>-3.1311063732999997</c:v>
                </c:pt>
                <c:pt idx="107">
                  <c:v>-4.9284173131999998</c:v>
                </c:pt>
                <c:pt idx="108">
                  <c:v>-5.1923636901000005</c:v>
                </c:pt>
                <c:pt idx="109">
                  <c:v>-5.3992660057999995</c:v>
                </c:pt>
                <c:pt idx="110">
                  <c:v>-3.4825501681</c:v>
                </c:pt>
                <c:pt idx="111">
                  <c:v>-3.4836912014000001</c:v>
                </c:pt>
                <c:pt idx="112">
                  <c:v>-3.8469164692</c:v>
                </c:pt>
                <c:pt idx="113">
                  <c:v>-3.8727077898000002</c:v>
                </c:pt>
                <c:pt idx="114">
                  <c:v>-3.1529842190000004</c:v>
                </c:pt>
                <c:pt idx="115">
                  <c:v>-3.1311063732999997</c:v>
                </c:pt>
                <c:pt idx="116">
                  <c:v>-5.6332482661000007</c:v>
                </c:pt>
                <c:pt idx="117">
                  <c:v>-6.3535856865999998</c:v>
                </c:pt>
                <c:pt idx="118">
                  <c:v>-6.5469024753000005</c:v>
                </c:pt>
                <c:pt idx="119">
                  <c:v>-5.8084544847999995</c:v>
                </c:pt>
              </c:numCache>
            </c:numRef>
          </c:xVal>
          <c:yVal>
            <c:numRef>
              <c:f>特征值分析!$Y$2:$Y$291</c:f>
              <c:numCache>
                <c:formatCode>0.0000E+00</c:formatCode>
                <c:ptCount val="290"/>
                <c:pt idx="0">
                  <c:v>-8.4187732184362945E-13</c:v>
                </c:pt>
                <c:pt idx="1">
                  <c:v>-6.3152052618901944E-13</c:v>
                </c:pt>
                <c:pt idx="2">
                  <c:v>-2.1769916546935653E-13</c:v>
                </c:pt>
                <c:pt idx="3">
                  <c:v>-1.2716423786982138E-12</c:v>
                </c:pt>
                <c:pt idx="4">
                  <c:v>6.7487400526801375E-13</c:v>
                </c:pt>
                <c:pt idx="5">
                  <c:v>-4.9448234866047009E-14</c:v>
                </c:pt>
                <c:pt idx="6">
                  <c:v>-7.6194659828416514E-13</c:v>
                </c:pt>
                <c:pt idx="7">
                  <c:v>4.7694400056650171E-14</c:v>
                </c:pt>
                <c:pt idx="8">
                  <c:v>2.9942002937880461E-12</c:v>
                </c:pt>
                <c:pt idx="9">
                  <c:v>-2.2363795637395166E-13</c:v>
                </c:pt>
                <c:pt idx="10">
                  <c:v>2.4055918135279537E-2</c:v>
                </c:pt>
                <c:pt idx="11">
                  <c:v>1.4883367834817659E-2</c:v>
                </c:pt>
                <c:pt idx="12">
                  <c:v>3.3141360011067593E-2</c:v>
                </c:pt>
                <c:pt idx="13">
                  <c:v>2.3571558085838752E-2</c:v>
                </c:pt>
                <c:pt idx="14">
                  <c:v>1.4503607904063015E-2</c:v>
                </c:pt>
                <c:pt idx="15">
                  <c:v>3.2404054937913068E-2</c:v>
                </c:pt>
                <c:pt idx="16">
                  <c:v>5.5642118352553374E-3</c:v>
                </c:pt>
                <c:pt idx="17">
                  <c:v>2.3598111672067591E-2</c:v>
                </c:pt>
                <c:pt idx="18">
                  <c:v>6.8722517051870253E-3</c:v>
                </c:pt>
                <c:pt idx="19">
                  <c:v>1.5326361956933413E-2</c:v>
                </c:pt>
                <c:pt idx="20">
                  <c:v>4.2624456840213876E-2</c:v>
                </c:pt>
                <c:pt idx="21">
                  <c:v>5.2461755595478776E-2</c:v>
                </c:pt>
                <c:pt idx="22">
                  <c:v>3.3141360012003795E-2</c:v>
                </c:pt>
                <c:pt idx="23">
                  <c:v>6.733393735787159E-2</c:v>
                </c:pt>
                <c:pt idx="24">
                  <c:v>4.0502341195466564E-2</c:v>
                </c:pt>
                <c:pt idx="25">
                  <c:v>3.2404055008128492E-2</c:v>
                </c:pt>
                <c:pt idx="26">
                  <c:v>4.7506798487006417E-2</c:v>
                </c:pt>
                <c:pt idx="27">
                  <c:v>4.0356918801217535E-2</c:v>
                </c:pt>
                <c:pt idx="28">
                  <c:v>4.0239827855988411E-2</c:v>
                </c:pt>
                <c:pt idx="29">
                  <c:v>4.7823580791662233E-2</c:v>
                </c:pt>
                <c:pt idx="30">
                  <c:v>6.7333937385957748E-2</c:v>
                </c:pt>
                <c:pt idx="31">
                  <c:v>6.3797963314567788E-2</c:v>
                </c:pt>
                <c:pt idx="32">
                  <c:v>5.2461755636671818E-2</c:v>
                </c:pt>
                <c:pt idx="33">
                  <c:v>4.2624456784041538E-2</c:v>
                </c:pt>
                <c:pt idx="34">
                  <c:v>6.5685878956087795E-2</c:v>
                </c:pt>
                <c:pt idx="35">
                  <c:v>7.4309984433672649E-2</c:v>
                </c:pt>
                <c:pt idx="36">
                  <c:v>7.4697608317963238E-2</c:v>
                </c:pt>
                <c:pt idx="37">
                  <c:v>6.2577176951026478E-2</c:v>
                </c:pt>
                <c:pt idx="38">
                  <c:v>5.4584569059766996E-2</c:v>
                </c:pt>
                <c:pt idx="39">
                  <c:v>5.671077472167535E-2</c:v>
                </c:pt>
                <c:pt idx="40">
                  <c:v>6.7333937385957748E-2</c:v>
                </c:pt>
                <c:pt idx="41">
                  <c:v>6.3797963314567788E-2</c:v>
                </c:pt>
                <c:pt idx="42">
                  <c:v>5.2461755636671818E-2</c:v>
                </c:pt>
                <c:pt idx="43">
                  <c:v>4.2624456784041538E-2</c:v>
                </c:pt>
                <c:pt idx="44">
                  <c:v>6.5685878956087795E-2</c:v>
                </c:pt>
                <c:pt idx="45">
                  <c:v>7.4309984433672649E-2</c:v>
                </c:pt>
                <c:pt idx="46">
                  <c:v>7.4697608317963238E-2</c:v>
                </c:pt>
                <c:pt idx="47">
                  <c:v>6.2577176951026478E-2</c:v>
                </c:pt>
                <c:pt idx="48">
                  <c:v>5.4584569059766996E-2</c:v>
                </c:pt>
                <c:pt idx="49">
                  <c:v>5.671077472167535E-2</c:v>
                </c:pt>
                <c:pt idx="50">
                  <c:v>0.13922950221264882</c:v>
                </c:pt>
                <c:pt idx="51">
                  <c:v>0.15765207808369325</c:v>
                </c:pt>
                <c:pt idx="52">
                  <c:v>0.11454020585535089</c:v>
                </c:pt>
                <c:pt idx="53">
                  <c:v>0.11074440753580918</c:v>
                </c:pt>
                <c:pt idx="54">
                  <c:v>0.15373606663515749</c:v>
                </c:pt>
                <c:pt idx="55">
                  <c:v>0.17912065959981008</c:v>
                </c:pt>
                <c:pt idx="56">
                  <c:v>0.1075555983929934</c:v>
                </c:pt>
                <c:pt idx="57">
                  <c:v>0.12801504381043213</c:v>
                </c:pt>
                <c:pt idx="58">
                  <c:v>0.13712701838102187</c:v>
                </c:pt>
                <c:pt idx="59">
                  <c:v>0.12869175816974449</c:v>
                </c:pt>
                <c:pt idx="60">
                  <c:v>0.17912065939384486</c:v>
                </c:pt>
                <c:pt idx="61">
                  <c:v>0.17762712679175374</c:v>
                </c:pt>
                <c:pt idx="62">
                  <c:v>0.2064909750101982</c:v>
                </c:pt>
                <c:pt idx="63">
                  <c:v>0.15765207801815886</c:v>
                </c:pt>
                <c:pt idx="64">
                  <c:v>0.21034928260496247</c:v>
                </c:pt>
                <c:pt idx="65">
                  <c:v>0.22314654182085861</c:v>
                </c:pt>
                <c:pt idx="66">
                  <c:v>0.22040924751687671</c:v>
                </c:pt>
                <c:pt idx="67">
                  <c:v>0.20153086994044694</c:v>
                </c:pt>
                <c:pt idx="68">
                  <c:v>0.13922950213775237</c:v>
                </c:pt>
                <c:pt idx="69">
                  <c:v>0.15373606663515749</c:v>
                </c:pt>
                <c:pt idx="70">
                  <c:v>0.28183627421964258</c:v>
                </c:pt>
                <c:pt idx="71">
                  <c:v>0.26955471253843749</c:v>
                </c:pt>
                <c:pt idx="72">
                  <c:v>0.29109322749606831</c:v>
                </c:pt>
                <c:pt idx="73">
                  <c:v>0.2561307167899492</c:v>
                </c:pt>
                <c:pt idx="74">
                  <c:v>0.28916410822594729</c:v>
                </c:pt>
                <c:pt idx="75">
                  <c:v>0.30674452469819058</c:v>
                </c:pt>
                <c:pt idx="76">
                  <c:v>0.26574600965502809</c:v>
                </c:pt>
                <c:pt idx="77">
                  <c:v>0.2492298424110265</c:v>
                </c:pt>
                <c:pt idx="78">
                  <c:v>0.31734638661407888</c:v>
                </c:pt>
                <c:pt idx="79">
                  <c:v>0.24795638420312488</c:v>
                </c:pt>
                <c:pt idx="80">
                  <c:v>0.3661526583963291</c:v>
                </c:pt>
                <c:pt idx="81">
                  <c:v>0.38174945730316745</c:v>
                </c:pt>
                <c:pt idx="82">
                  <c:v>0.3599412040811627</c:v>
                </c:pt>
                <c:pt idx="83">
                  <c:v>0.35754887517316947</c:v>
                </c:pt>
                <c:pt idx="84">
                  <c:v>0.39217217341031574</c:v>
                </c:pt>
                <c:pt idx="85">
                  <c:v>0.35438717228025951</c:v>
                </c:pt>
                <c:pt idx="86">
                  <c:v>0.36127588682811612</c:v>
                </c:pt>
                <c:pt idx="87">
                  <c:v>0.39673841723012793</c:v>
                </c:pt>
                <c:pt idx="88">
                  <c:v>0.40028005724380233</c:v>
                </c:pt>
                <c:pt idx="89">
                  <c:v>0.37588338143788447</c:v>
                </c:pt>
                <c:pt idx="90">
                  <c:v>0.4654250100822786</c:v>
                </c:pt>
                <c:pt idx="91">
                  <c:v>0.46434090935466371</c:v>
                </c:pt>
                <c:pt idx="92">
                  <c:v>0.46571062101919081</c:v>
                </c:pt>
                <c:pt idx="93">
                  <c:v>0.46031428220421033</c:v>
                </c:pt>
                <c:pt idx="94">
                  <c:v>0.44809684993004167</c:v>
                </c:pt>
                <c:pt idx="95">
                  <c:v>0.47743859886449275</c:v>
                </c:pt>
                <c:pt idx="96">
                  <c:v>0.49978883638227828</c:v>
                </c:pt>
                <c:pt idx="97">
                  <c:v>0.47750661362760072</c:v>
                </c:pt>
                <c:pt idx="98">
                  <c:v>0.50020049141729617</c:v>
                </c:pt>
                <c:pt idx="99">
                  <c:v>0.49156891760604998</c:v>
                </c:pt>
                <c:pt idx="100">
                  <c:v>0.57066262654395705</c:v>
                </c:pt>
                <c:pt idx="101">
                  <c:v>0.57066592763286028</c:v>
                </c:pt>
                <c:pt idx="102">
                  <c:v>0.53551429079221124</c:v>
                </c:pt>
                <c:pt idx="103">
                  <c:v>0.53533245508700789</c:v>
                </c:pt>
                <c:pt idx="104">
                  <c:v>0.5543945125531704</c:v>
                </c:pt>
                <c:pt idx="105">
                  <c:v>0.60575184949936833</c:v>
                </c:pt>
                <c:pt idx="106">
                  <c:v>0.60584473707230346</c:v>
                </c:pt>
                <c:pt idx="107">
                  <c:v>0.55298571746137704</c:v>
                </c:pt>
                <c:pt idx="108">
                  <c:v>0.54089563172513211</c:v>
                </c:pt>
                <c:pt idx="109">
                  <c:v>0.5703250611695182</c:v>
                </c:pt>
                <c:pt idx="110">
                  <c:v>0.6410482110064738</c:v>
                </c:pt>
                <c:pt idx="111">
                  <c:v>0.64069507365936185</c:v>
                </c:pt>
                <c:pt idx="112">
                  <c:v>0.67571600734683201</c:v>
                </c:pt>
                <c:pt idx="113">
                  <c:v>0.67572719145509752</c:v>
                </c:pt>
                <c:pt idx="114">
                  <c:v>0.60575184949936833</c:v>
                </c:pt>
                <c:pt idx="115">
                  <c:v>0.60584473707230346</c:v>
                </c:pt>
                <c:pt idx="116">
                  <c:v>0.62807414065382372</c:v>
                </c:pt>
                <c:pt idx="117">
                  <c:v>0.66075712308913559</c:v>
                </c:pt>
                <c:pt idx="118">
                  <c:v>0.66219656650841208</c:v>
                </c:pt>
                <c:pt idx="119">
                  <c:v>0.62497346707301926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226-87F7-7232E4A8521E}"/>
            </c:ext>
          </c:extLst>
        </c:ser>
        <c:ser>
          <c:idx val="16"/>
          <c:order val="6"/>
          <c:tx>
            <c:strRef>
              <c:f>特征值分析!$Z$1</c:f>
              <c:strCache>
                <c:ptCount val="1"/>
                <c:pt idx="0">
                  <c:v>Re=30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特征值分析!$AB$2:$AB$291</c:f>
              <c:numCache>
                <c:formatCode>0.0000E+00</c:formatCode>
                <c:ptCount val="290"/>
                <c:pt idx="0">
                  <c:v>-0.70903985692000004</c:v>
                </c:pt>
                <c:pt idx="1">
                  <c:v>-0.71004766157999999</c:v>
                </c:pt>
                <c:pt idx="2">
                  <c:v>-0.75510765586999995</c:v>
                </c:pt>
                <c:pt idx="3">
                  <c:v>-0.75575030586000003</c:v>
                </c:pt>
                <c:pt idx="4">
                  <c:v>-0.85247201662999994</c:v>
                </c:pt>
                <c:pt idx="5">
                  <c:v>-0.85297138238000003</c:v>
                </c:pt>
                <c:pt idx="6">
                  <c:v>-0.93673460267999997</c:v>
                </c:pt>
                <c:pt idx="7">
                  <c:v>-0.93673460267999997</c:v>
                </c:pt>
                <c:pt idx="8">
                  <c:v>-0.97459241552000009</c:v>
                </c:pt>
                <c:pt idx="9">
                  <c:v>-0.97503043302999992</c:v>
                </c:pt>
                <c:pt idx="10">
                  <c:v>-1.0960486989</c:v>
                </c:pt>
                <c:pt idx="11">
                  <c:v>-1.0500615998</c:v>
                </c:pt>
                <c:pt idx="12">
                  <c:v>-1.1780542977999999</c:v>
                </c:pt>
                <c:pt idx="13">
                  <c:v>-1.537480991</c:v>
                </c:pt>
                <c:pt idx="14">
                  <c:v>-1.4028857856999999</c:v>
                </c:pt>
                <c:pt idx="15">
                  <c:v>-1.680110837</c:v>
                </c:pt>
                <c:pt idx="16">
                  <c:v>-0.93673460365999994</c:v>
                </c:pt>
                <c:pt idx="17">
                  <c:v>-2.0162363660999998</c:v>
                </c:pt>
                <c:pt idx="18">
                  <c:v>-1.8428182489</c:v>
                </c:pt>
                <c:pt idx="19">
                  <c:v>-1.3597517400000001</c:v>
                </c:pt>
                <c:pt idx="20">
                  <c:v>-1.3184380484</c:v>
                </c:pt>
                <c:pt idx="21">
                  <c:v>-1.5887660872</c:v>
                </c:pt>
                <c:pt idx="22">
                  <c:v>-0.99122726590999988</c:v>
                </c:pt>
                <c:pt idx="23">
                  <c:v>-1.1780542977999999</c:v>
                </c:pt>
                <c:pt idx="24">
                  <c:v>-1.9320449351</c:v>
                </c:pt>
                <c:pt idx="25">
                  <c:v>-1.6801108357999999</c:v>
                </c:pt>
                <c:pt idx="26">
                  <c:v>-2.1982566089</c:v>
                </c:pt>
                <c:pt idx="27">
                  <c:v>-2.4620162225</c:v>
                </c:pt>
                <c:pt idx="28">
                  <c:v>-2.3284950488999998</c:v>
                </c:pt>
                <c:pt idx="29">
                  <c:v>-2.3079611738999999</c:v>
                </c:pt>
                <c:pt idx="30">
                  <c:v>-0.99122726242000003</c:v>
                </c:pt>
                <c:pt idx="31">
                  <c:v>-2.0926743971000001</c:v>
                </c:pt>
                <c:pt idx="32">
                  <c:v>-1.5887660911000001</c:v>
                </c:pt>
                <c:pt idx="33">
                  <c:v>-1.3184380482</c:v>
                </c:pt>
                <c:pt idx="34">
                  <c:v>-2.7078760009000002</c:v>
                </c:pt>
                <c:pt idx="35">
                  <c:v>-2.8182165531999996</c:v>
                </c:pt>
                <c:pt idx="36">
                  <c:v>-2.9214540882</c:v>
                </c:pt>
                <c:pt idx="37">
                  <c:v>-2.8680637445000001</c:v>
                </c:pt>
                <c:pt idx="38">
                  <c:v>-2.5487497753000001</c:v>
                </c:pt>
                <c:pt idx="39">
                  <c:v>-2.4617468225999999</c:v>
                </c:pt>
                <c:pt idx="40">
                  <c:v>-0.36671751421999998</c:v>
                </c:pt>
                <c:pt idx="41">
                  <c:v>-0.99122727263999999</c:v>
                </c:pt>
                <c:pt idx="42">
                  <c:v>-1.5869231576</c:v>
                </c:pt>
                <c:pt idx="43">
                  <c:v>-2.1522417302000001</c:v>
                </c:pt>
                <c:pt idx="44">
                  <c:v>-3.0648596718999999</c:v>
                </c:pt>
                <c:pt idx="45">
                  <c:v>-2.9264903256000001</c:v>
                </c:pt>
                <c:pt idx="46">
                  <c:v>-3.2365076593</c:v>
                </c:pt>
                <c:pt idx="47">
                  <c:v>-3.2818084328000001</c:v>
                </c:pt>
                <c:pt idx="48">
                  <c:v>-3.1671579460999997</c:v>
                </c:pt>
                <c:pt idx="49">
                  <c:v>-2.8182164851000002</c:v>
                </c:pt>
                <c:pt idx="50">
                  <c:v>-1.0623198627999999</c:v>
                </c:pt>
                <c:pt idx="51">
                  <c:v>-0.23110726229</c:v>
                </c:pt>
                <c:pt idx="52">
                  <c:v>-0.36671750504</c:v>
                </c:pt>
                <c:pt idx="53">
                  <c:v>-0.65743235274</c:v>
                </c:pt>
                <c:pt idx="54">
                  <c:v>-2.9144560619999997</c:v>
                </c:pt>
                <c:pt idx="55">
                  <c:v>-1.5869231527999998</c:v>
                </c:pt>
                <c:pt idx="56">
                  <c:v>-2.1522417301000001</c:v>
                </c:pt>
                <c:pt idx="57">
                  <c:v>-4.0798046794999996</c:v>
                </c:pt>
                <c:pt idx="58">
                  <c:v>-3.8361326260999999</c:v>
                </c:pt>
                <c:pt idx="59">
                  <c:v>-4.0449536693999999</c:v>
                </c:pt>
                <c:pt idx="60">
                  <c:v>-0.65743235676</c:v>
                </c:pt>
                <c:pt idx="61">
                  <c:v>-1.7261226855</c:v>
                </c:pt>
                <c:pt idx="62">
                  <c:v>-0.26375145780000003</c:v>
                </c:pt>
                <c:pt idx="63">
                  <c:v>-0.23110727327000002</c:v>
                </c:pt>
                <c:pt idx="64">
                  <c:v>-1.1807573861</c:v>
                </c:pt>
                <c:pt idx="65">
                  <c:v>-0.54402076315000003</c:v>
                </c:pt>
                <c:pt idx="66">
                  <c:v>-2.3167206789999999</c:v>
                </c:pt>
                <c:pt idx="67">
                  <c:v>-3.4824978122000001</c:v>
                </c:pt>
                <c:pt idx="68">
                  <c:v>-1.0623198575999999</c:v>
                </c:pt>
                <c:pt idx="69">
                  <c:v>-2.9144552979</c:v>
                </c:pt>
                <c:pt idx="70">
                  <c:v>-1.4446028719000001</c:v>
                </c:pt>
                <c:pt idx="71">
                  <c:v>-0.63002922461999999</c:v>
                </c:pt>
                <c:pt idx="72">
                  <c:v>-0.92015914621000006</c:v>
                </c:pt>
                <c:pt idx="73">
                  <c:v>-0.42724506766000003</c:v>
                </c:pt>
                <c:pt idx="74">
                  <c:v>-0.74882883164000003</c:v>
                </c:pt>
                <c:pt idx="75">
                  <c:v>-2.3606398813</c:v>
                </c:pt>
                <c:pt idx="76">
                  <c:v>-2.8716409357999999</c:v>
                </c:pt>
                <c:pt idx="77">
                  <c:v>-0.95110605738999998</c:v>
                </c:pt>
                <c:pt idx="78">
                  <c:v>-0.87914828759000008</c:v>
                </c:pt>
                <c:pt idx="79">
                  <c:v>-1.7248435189</c:v>
                </c:pt>
                <c:pt idx="80">
                  <c:v>-1.3372221297</c:v>
                </c:pt>
                <c:pt idx="81">
                  <c:v>-1.5745182612999999</c:v>
                </c:pt>
                <c:pt idx="82">
                  <c:v>-1.3536173354000001</c:v>
                </c:pt>
                <c:pt idx="83">
                  <c:v>-1.2395659086999999</c:v>
                </c:pt>
                <c:pt idx="84">
                  <c:v>-1.745224369</c:v>
                </c:pt>
                <c:pt idx="85">
                  <c:v>-1.8693213849000001</c:v>
                </c:pt>
                <c:pt idx="86">
                  <c:v>-2.9683452676000002</c:v>
                </c:pt>
                <c:pt idx="87">
                  <c:v>-2.2725582913000002</c:v>
                </c:pt>
                <c:pt idx="88">
                  <c:v>-2.2190514854999996</c:v>
                </c:pt>
                <c:pt idx="89">
                  <c:v>-3.9539091848000001</c:v>
                </c:pt>
                <c:pt idx="90">
                  <c:v>-2.1188303277</c:v>
                </c:pt>
                <c:pt idx="91">
                  <c:v>-2.1678792924000003</c:v>
                </c:pt>
                <c:pt idx="92">
                  <c:v>-2.8836791428000002</c:v>
                </c:pt>
                <c:pt idx="93">
                  <c:v>-2.9752765669999999</c:v>
                </c:pt>
                <c:pt idx="94">
                  <c:v>-2.6612087372</c:v>
                </c:pt>
                <c:pt idx="95">
                  <c:v>-3.2241671755999999</c:v>
                </c:pt>
                <c:pt idx="96">
                  <c:v>-2.3142359342000001</c:v>
                </c:pt>
                <c:pt idx="97">
                  <c:v>-3.8551591717</c:v>
                </c:pt>
                <c:pt idx="98">
                  <c:v>-2.3875600021999999</c:v>
                </c:pt>
                <c:pt idx="99">
                  <c:v>-3.7551518089</c:v>
                </c:pt>
                <c:pt idx="100">
                  <c:v>-2.8447503616000001</c:v>
                </c:pt>
                <c:pt idx="101">
                  <c:v>-2.8748724894</c:v>
                </c:pt>
                <c:pt idx="102">
                  <c:v>-2.5760748706999999</c:v>
                </c:pt>
                <c:pt idx="103">
                  <c:v>-2.5725954625000003</c:v>
                </c:pt>
                <c:pt idx="104">
                  <c:v>-4.6620903964</c:v>
                </c:pt>
                <c:pt idx="105">
                  <c:v>-3.1714158470999996</c:v>
                </c:pt>
                <c:pt idx="106">
                  <c:v>-3.1494796051000002</c:v>
                </c:pt>
                <c:pt idx="107">
                  <c:v>-4.9431579408999999</c:v>
                </c:pt>
                <c:pt idx="108">
                  <c:v>-5.2055956575</c:v>
                </c:pt>
                <c:pt idx="109">
                  <c:v>-5.4139381041999997</c:v>
                </c:pt>
                <c:pt idx="110">
                  <c:v>-3.5031469518000002</c:v>
                </c:pt>
                <c:pt idx="111">
                  <c:v>-3.5041094843999998</c:v>
                </c:pt>
                <c:pt idx="112">
                  <c:v>-3.8697113966000001</c:v>
                </c:pt>
                <c:pt idx="113">
                  <c:v>-3.8953079839</c:v>
                </c:pt>
                <c:pt idx="114">
                  <c:v>-3.1714158470999996</c:v>
                </c:pt>
                <c:pt idx="115">
                  <c:v>-3.1494796051000002</c:v>
                </c:pt>
                <c:pt idx="116">
                  <c:v>-6.3746400629000002</c:v>
                </c:pt>
                <c:pt idx="117">
                  <c:v>-5.6525423496000009</c:v>
                </c:pt>
                <c:pt idx="118">
                  <c:v>-6.5682050346</c:v>
                </c:pt>
                <c:pt idx="119">
                  <c:v>-5.8275874408999995</c:v>
                </c:pt>
              </c:numCache>
            </c:numRef>
          </c:xVal>
          <c:yVal>
            <c:numRef>
              <c:f>特征值分析!$AC$2:$AC$291</c:f>
              <c:numCache>
                <c:formatCode>0.0000E+00</c:formatCode>
                <c:ptCount val="290"/>
                <c:pt idx="0">
                  <c:v>7.1794196806047841E-13</c:v>
                </c:pt>
                <c:pt idx="1">
                  <c:v>8.8534715068701536E-14</c:v>
                </c:pt>
                <c:pt idx="2">
                  <c:v>1.28897013656292E-13</c:v>
                </c:pt>
                <c:pt idx="3">
                  <c:v>-2.24863022387772E-14</c:v>
                </c:pt>
                <c:pt idx="4">
                  <c:v>-9.3426654769828214E-13</c:v>
                </c:pt>
                <c:pt idx="5">
                  <c:v>-2.1140662956406624E-14</c:v>
                </c:pt>
                <c:pt idx="6">
                  <c:v>5.5988214873976374E-3</c:v>
                </c:pt>
                <c:pt idx="7">
                  <c:v>-5.5988214871167761E-3</c:v>
                </c:pt>
                <c:pt idx="8">
                  <c:v>-1.6316277188987074E-13</c:v>
                </c:pt>
                <c:pt idx="9">
                  <c:v>1.4518967178321857E-14</c:v>
                </c:pt>
                <c:pt idx="10">
                  <c:v>2.4028839746851362E-2</c:v>
                </c:pt>
                <c:pt idx="11">
                  <c:v>1.4895052801825267E-2</c:v>
                </c:pt>
                <c:pt idx="12">
                  <c:v>3.3076419628132334E-2</c:v>
                </c:pt>
                <c:pt idx="13">
                  <c:v>2.3526578657813838E-2</c:v>
                </c:pt>
                <c:pt idx="14">
                  <c:v>1.4482197042915337E-2</c:v>
                </c:pt>
                <c:pt idx="15">
                  <c:v>3.2366126468129947E-2</c:v>
                </c:pt>
                <c:pt idx="16">
                  <c:v>5.5988214784100637E-3</c:v>
                </c:pt>
                <c:pt idx="17">
                  <c:v>2.3576453426089387E-2</c:v>
                </c:pt>
                <c:pt idx="18">
                  <c:v>1.5335980549745224E-2</c:v>
                </c:pt>
                <c:pt idx="19">
                  <c:v>6.8046214484447443E-3</c:v>
                </c:pt>
                <c:pt idx="20">
                  <c:v>4.251581512117359E-2</c:v>
                </c:pt>
                <c:pt idx="21">
                  <c:v>5.2294723387973946E-2</c:v>
                </c:pt>
                <c:pt idx="22">
                  <c:v>6.7339400748337552E-2</c:v>
                </c:pt>
                <c:pt idx="23">
                  <c:v>3.3076419636558191E-2</c:v>
                </c:pt>
                <c:pt idx="24">
                  <c:v>4.0457830352369314E-2</c:v>
                </c:pt>
                <c:pt idx="25">
                  <c:v>3.2366126529919506E-2</c:v>
                </c:pt>
                <c:pt idx="26">
                  <c:v>4.7487720736254069E-2</c:v>
                </c:pt>
                <c:pt idx="27">
                  <c:v>4.8072523262283479E-2</c:v>
                </c:pt>
                <c:pt idx="28">
                  <c:v>4.0217606161245208E-2</c:v>
                </c:pt>
                <c:pt idx="29">
                  <c:v>4.0273457684562697E-2</c:v>
                </c:pt>
                <c:pt idx="30">
                  <c:v>6.7339400724932427E-2</c:v>
                </c:pt>
                <c:pt idx="31">
                  <c:v>6.3510587627359671E-2</c:v>
                </c:pt>
                <c:pt idx="32">
                  <c:v>5.2294723381420501E-2</c:v>
                </c:pt>
                <c:pt idx="33">
                  <c:v>4.2515815124918421E-2</c:v>
                </c:pt>
                <c:pt idx="34">
                  <c:v>6.5551629920592047E-2</c:v>
                </c:pt>
                <c:pt idx="35">
                  <c:v>7.4258155389646863E-2</c:v>
                </c:pt>
                <c:pt idx="36">
                  <c:v>7.4398747192558248E-2</c:v>
                </c:pt>
                <c:pt idx="37">
                  <c:v>6.2528679232535078E-2</c:v>
                </c:pt>
                <c:pt idx="38">
                  <c:v>5.6715306214059569E-2</c:v>
                </c:pt>
                <c:pt idx="39">
                  <c:v>5.4465035695589553E-2</c:v>
                </c:pt>
                <c:pt idx="40">
                  <c:v>0.11074385793633307</c:v>
                </c:pt>
                <c:pt idx="41">
                  <c:v>6.7339400743656533E-2</c:v>
                </c:pt>
                <c:pt idx="42">
                  <c:v>0.1092651536881981</c:v>
                </c:pt>
                <c:pt idx="43">
                  <c:v>0.1075570903957139</c:v>
                </c:pt>
                <c:pt idx="44">
                  <c:v>9.2438120886614683E-2</c:v>
                </c:pt>
                <c:pt idx="45">
                  <c:v>8.3287494873666004E-2</c:v>
                </c:pt>
                <c:pt idx="46">
                  <c:v>0.10153665326605739</c:v>
                </c:pt>
                <c:pt idx="47">
                  <c:v>9.5878818577932873E-2</c:v>
                </c:pt>
                <c:pt idx="48">
                  <c:v>8.4920441429086932E-2</c:v>
                </c:pt>
                <c:pt idx="49">
                  <c:v>7.425816233535594E-2</c:v>
                </c:pt>
                <c:pt idx="50">
                  <c:v>0.13922464951281679</c:v>
                </c:pt>
                <c:pt idx="51">
                  <c:v>0.15765197728244024</c:v>
                </c:pt>
                <c:pt idx="52">
                  <c:v>0.11074385799250541</c:v>
                </c:pt>
                <c:pt idx="53">
                  <c:v>0.17911853848567499</c:v>
                </c:pt>
                <c:pt idx="54">
                  <c:v>0.1537307284378443</c:v>
                </c:pt>
                <c:pt idx="55">
                  <c:v>0.10926515357585344</c:v>
                </c:pt>
                <c:pt idx="56">
                  <c:v>0.10755709044252418</c:v>
                </c:pt>
                <c:pt idx="57">
                  <c:v>0.13710596073057302</c:v>
                </c:pt>
                <c:pt idx="58">
                  <c:v>0.12802625172640517</c:v>
                </c:pt>
                <c:pt idx="59">
                  <c:v>0.12862748624413506</c:v>
                </c:pt>
                <c:pt idx="60">
                  <c:v>0.17911853860738172</c:v>
                </c:pt>
                <c:pt idx="61">
                  <c:v>0.17762466194974599</c:v>
                </c:pt>
                <c:pt idx="62">
                  <c:v>0.206490348829107</c:v>
                </c:pt>
                <c:pt idx="63">
                  <c:v>0.15765197732925054</c:v>
                </c:pt>
                <c:pt idx="64">
                  <c:v>0.2103423993501595</c:v>
                </c:pt>
                <c:pt idx="65">
                  <c:v>0.22314401414073345</c:v>
                </c:pt>
                <c:pt idx="66">
                  <c:v>0.22039569988276944</c:v>
                </c:pt>
                <c:pt idx="67">
                  <c:v>0.20152478569964427</c:v>
                </c:pt>
                <c:pt idx="68">
                  <c:v>0.13922464956898911</c:v>
                </c:pt>
                <c:pt idx="69">
                  <c:v>0.15373072785739683</c:v>
                </c:pt>
                <c:pt idx="70">
                  <c:v>0.28182920816134127</c:v>
                </c:pt>
                <c:pt idx="71">
                  <c:v>0.26955476005086981</c:v>
                </c:pt>
                <c:pt idx="72">
                  <c:v>0.29108716603314694</c:v>
                </c:pt>
                <c:pt idx="73">
                  <c:v>0.25612790432545357</c:v>
                </c:pt>
                <c:pt idx="74">
                  <c:v>0.30674410840502475</c:v>
                </c:pt>
                <c:pt idx="75">
                  <c:v>0.28915004520131532</c:v>
                </c:pt>
                <c:pt idx="76">
                  <c:v>0.26574387575232494</c:v>
                </c:pt>
                <c:pt idx="77">
                  <c:v>0.24922701641836054</c:v>
                </c:pt>
                <c:pt idx="78">
                  <c:v>0.31734497607060452</c:v>
                </c:pt>
                <c:pt idx="79">
                  <c:v>0.24794796500947433</c:v>
                </c:pt>
                <c:pt idx="80">
                  <c:v>0.36615367682882732</c:v>
                </c:pt>
                <c:pt idx="81">
                  <c:v>0.38174109182899219</c:v>
                </c:pt>
                <c:pt idx="82">
                  <c:v>0.35993765266025374</c:v>
                </c:pt>
                <c:pt idx="83">
                  <c:v>0.35754311159213437</c:v>
                </c:pt>
                <c:pt idx="84">
                  <c:v>0.39216709985959125</c:v>
                </c:pt>
                <c:pt idx="85">
                  <c:v>0.35437775200199972</c:v>
                </c:pt>
                <c:pt idx="86">
                  <c:v>0.36125820758778804</c:v>
                </c:pt>
                <c:pt idx="87">
                  <c:v>0.39670173755745636</c:v>
                </c:pt>
                <c:pt idx="88">
                  <c:v>0.40029645628855665</c:v>
                </c:pt>
                <c:pt idx="89">
                  <c:v>0.37586461531906945</c:v>
                </c:pt>
                <c:pt idx="90">
                  <c:v>0.46541747652972909</c:v>
                </c:pt>
                <c:pt idx="91">
                  <c:v>0.46432941651388948</c:v>
                </c:pt>
                <c:pt idx="92">
                  <c:v>0.46571107338435702</c:v>
                </c:pt>
                <c:pt idx="93">
                  <c:v>0.4603078646367787</c:v>
                </c:pt>
                <c:pt idx="94">
                  <c:v>0.4480939122761381</c:v>
                </c:pt>
                <c:pt idx="95">
                  <c:v>0.47742332301363921</c:v>
                </c:pt>
                <c:pt idx="96">
                  <c:v>0.49977981307390174</c:v>
                </c:pt>
                <c:pt idx="97">
                  <c:v>0.47749517818558945</c:v>
                </c:pt>
                <c:pt idx="98">
                  <c:v>0.50018892098380474</c:v>
                </c:pt>
                <c:pt idx="99">
                  <c:v>0.49157473767772886</c:v>
                </c:pt>
                <c:pt idx="100">
                  <c:v>0.57064998593388594</c:v>
                </c:pt>
                <c:pt idx="101">
                  <c:v>0.57065149528449544</c:v>
                </c:pt>
                <c:pt idx="102">
                  <c:v>0.53550333190691801</c:v>
                </c:pt>
                <c:pt idx="103">
                  <c:v>0.53531981946691243</c:v>
                </c:pt>
                <c:pt idx="104">
                  <c:v>0.5543815665060341</c:v>
                </c:pt>
                <c:pt idx="105">
                  <c:v>0.6057370260324052</c:v>
                </c:pt>
                <c:pt idx="106">
                  <c:v>0.60582972414542036</c:v>
                </c:pt>
                <c:pt idx="107">
                  <c:v>0.55296146128334445</c:v>
                </c:pt>
                <c:pt idx="108">
                  <c:v>0.54089347764719897</c:v>
                </c:pt>
                <c:pt idx="109">
                  <c:v>0.570311350467126</c:v>
                </c:pt>
                <c:pt idx="110">
                  <c:v>0.64103142333342789</c:v>
                </c:pt>
                <c:pt idx="111">
                  <c:v>0.64067888491446323</c:v>
                </c:pt>
                <c:pt idx="112">
                  <c:v>0.67569699966825736</c:v>
                </c:pt>
                <c:pt idx="113">
                  <c:v>0.67570962975537796</c:v>
                </c:pt>
                <c:pt idx="114">
                  <c:v>0.6057370260324052</c:v>
                </c:pt>
                <c:pt idx="115">
                  <c:v>0.60582972414542036</c:v>
                </c:pt>
                <c:pt idx="116">
                  <c:v>0.66073526857795928</c:v>
                </c:pt>
                <c:pt idx="117">
                  <c:v>0.62805703116011546</c:v>
                </c:pt>
                <c:pt idx="118">
                  <c:v>0.66216726552116578</c:v>
                </c:pt>
                <c:pt idx="119">
                  <c:v>0.62495168984561222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226-87F7-7232E4A8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728"/>
        <c:axId val="342357568"/>
      </c:scatterChart>
      <c:valAx>
        <c:axId val="50426728"/>
        <c:scaling>
          <c:orientation val="minMax"/>
          <c:max val="4"/>
          <c:min val="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Growth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57568"/>
        <c:crosses val="autoZero"/>
        <c:crossBetween val="midCat"/>
        <c:majorUnit val="4"/>
      </c:valAx>
      <c:valAx>
        <c:axId val="342357568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Strouhal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6728"/>
        <c:crosses val="autoZero"/>
        <c:crossBetween val="midCat"/>
        <c:maj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321509410362018"/>
          <c:y val="4.0906253289769462E-2"/>
          <c:w val="0.19856124452669163"/>
          <c:h val="0.3406900695105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8723826140219E-2"/>
          <c:y val="2.4931609002534834E-2"/>
          <c:w val="0.8814308015866078"/>
          <c:h val="0.87012264136952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特征值分析!$B$1</c:f>
              <c:strCache>
                <c:ptCount val="1"/>
                <c:pt idx="0">
                  <c:v>Re=100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特征值分析!$D$2:$D$291</c:f>
              <c:numCache>
                <c:formatCode>0.0000E+00</c:formatCode>
                <c:ptCount val="290"/>
                <c:pt idx="0">
                  <c:v>-0.59417654517999996</c:v>
                </c:pt>
                <c:pt idx="1">
                  <c:v>-0.59347705936999995</c:v>
                </c:pt>
                <c:pt idx="2">
                  <c:v>-0.67561241087000001</c:v>
                </c:pt>
                <c:pt idx="3">
                  <c:v>-0.67518810595000001</c:v>
                </c:pt>
                <c:pt idx="4">
                  <c:v>-0.70426079885000004</c:v>
                </c:pt>
                <c:pt idx="5">
                  <c:v>-0.78299752461000005</c:v>
                </c:pt>
                <c:pt idx="6">
                  <c:v>-0.78277198113000002</c:v>
                </c:pt>
                <c:pt idx="7">
                  <c:v>-0.91155959269999998</c:v>
                </c:pt>
                <c:pt idx="8">
                  <c:v>-0.91155967985000008</c:v>
                </c:pt>
                <c:pt idx="9">
                  <c:v>-0.90718455289</c:v>
                </c:pt>
                <c:pt idx="10">
                  <c:v>-0.36510106250000002</c:v>
                </c:pt>
                <c:pt idx="11">
                  <c:v>1.6244919279000001</c:v>
                </c:pt>
                <c:pt idx="12">
                  <c:v>-0.98655736926000004</c:v>
                </c:pt>
                <c:pt idx="13">
                  <c:v>-2.1532719516000003</c:v>
                </c:pt>
                <c:pt idx="14">
                  <c:v>-2.3975529221</c:v>
                </c:pt>
                <c:pt idx="15">
                  <c:v>-3.1872334751999998</c:v>
                </c:pt>
                <c:pt idx="16">
                  <c:v>-3.0901020676000002</c:v>
                </c:pt>
                <c:pt idx="17">
                  <c:v>-3.3715115564999998</c:v>
                </c:pt>
                <c:pt idx="18">
                  <c:v>-3.3500777747999999</c:v>
                </c:pt>
                <c:pt idx="19">
                  <c:v>-3.4549848940999999</c:v>
                </c:pt>
                <c:pt idx="20">
                  <c:v>-1.2892736157</c:v>
                </c:pt>
                <c:pt idx="21">
                  <c:v>-1.5350637324999998</c:v>
                </c:pt>
                <c:pt idx="22">
                  <c:v>-0.98655736516000003</c:v>
                </c:pt>
                <c:pt idx="23">
                  <c:v>-1.1569237663</c:v>
                </c:pt>
                <c:pt idx="24">
                  <c:v>-1.9056039324999998</c:v>
                </c:pt>
                <c:pt idx="25">
                  <c:v>-1.6607414064000001</c:v>
                </c:pt>
                <c:pt idx="26">
                  <c:v>-2.1565702767000001</c:v>
                </c:pt>
                <c:pt idx="27">
                  <c:v>-2.4094310926000002</c:v>
                </c:pt>
                <c:pt idx="28">
                  <c:v>-2.4558030699</c:v>
                </c:pt>
                <c:pt idx="29">
                  <c:v>-2.2676585432</c:v>
                </c:pt>
                <c:pt idx="30">
                  <c:v>-1.0867486026000002</c:v>
                </c:pt>
                <c:pt idx="31">
                  <c:v>-1.0460990917999999</c:v>
                </c:pt>
                <c:pt idx="32">
                  <c:v>-1.1569237608999998</c:v>
                </c:pt>
                <c:pt idx="33">
                  <c:v>-1.5205032663</c:v>
                </c:pt>
                <c:pt idx="34">
                  <c:v>-1.4124836447</c:v>
                </c:pt>
                <c:pt idx="35">
                  <c:v>-1.6607413888</c:v>
                </c:pt>
                <c:pt idx="36">
                  <c:v>-0.94861275379999999</c:v>
                </c:pt>
                <c:pt idx="37">
                  <c:v>-2.0204710147</c:v>
                </c:pt>
                <c:pt idx="38">
                  <c:v>-1.4295263512</c:v>
                </c:pt>
                <c:pt idx="39">
                  <c:v>-1.8797533599</c:v>
                </c:pt>
                <c:pt idx="40">
                  <c:v>-0.98655736450000009</c:v>
                </c:pt>
                <c:pt idx="41">
                  <c:v>-2.0575788432</c:v>
                </c:pt>
                <c:pt idx="42">
                  <c:v>-1.5350637313000002</c:v>
                </c:pt>
                <c:pt idx="43">
                  <c:v>-1.2892736130999998</c:v>
                </c:pt>
                <c:pt idx="44">
                  <c:v>-2.4094307687000001</c:v>
                </c:pt>
                <c:pt idx="45">
                  <c:v>-2.8093459719</c:v>
                </c:pt>
                <c:pt idx="46">
                  <c:v>-3.0565370339999998</c:v>
                </c:pt>
                <c:pt idx="47">
                  <c:v>-3.0915998539</c:v>
                </c:pt>
                <c:pt idx="48">
                  <c:v>-3.0033876069999996</c:v>
                </c:pt>
                <c:pt idx="49">
                  <c:v>-2.8511451495000002</c:v>
                </c:pt>
                <c:pt idx="50">
                  <c:v>-1.0592010149</c:v>
                </c:pt>
                <c:pt idx="51">
                  <c:v>-0.22559350737</c:v>
                </c:pt>
                <c:pt idx="52">
                  <c:v>1.6244919218</c:v>
                </c:pt>
                <c:pt idx="53">
                  <c:v>-0.36510107828000005</c:v>
                </c:pt>
                <c:pt idx="54">
                  <c:v>-2.9104053372999998</c:v>
                </c:pt>
                <c:pt idx="55">
                  <c:v>-2.1532719557999997</c:v>
                </c:pt>
                <c:pt idx="56">
                  <c:v>-2.3975528438999998</c:v>
                </c:pt>
                <c:pt idx="57">
                  <c:v>-3.9230396783999999</c:v>
                </c:pt>
                <c:pt idx="58">
                  <c:v>-3.7531428182999997</c:v>
                </c:pt>
                <c:pt idx="59">
                  <c:v>-3.9414708257999997</c:v>
                </c:pt>
                <c:pt idx="60">
                  <c:v>-0.65294390571999994</c:v>
                </c:pt>
                <c:pt idx="61">
                  <c:v>-0.25759569784999997</c:v>
                </c:pt>
                <c:pt idx="62">
                  <c:v>-1.7223424403000001</c:v>
                </c:pt>
                <c:pt idx="63">
                  <c:v>-1.1734640553</c:v>
                </c:pt>
                <c:pt idx="64">
                  <c:v>-0.5367456987</c:v>
                </c:pt>
                <c:pt idx="65">
                  <c:v>-0.22559351473</c:v>
                </c:pt>
                <c:pt idx="66">
                  <c:v>-2.3075742019000001</c:v>
                </c:pt>
                <c:pt idx="67">
                  <c:v>-3.4756342068000001</c:v>
                </c:pt>
                <c:pt idx="68">
                  <c:v>-1.0592010179</c:v>
                </c:pt>
                <c:pt idx="69">
                  <c:v>-2.9104053424999998</c:v>
                </c:pt>
                <c:pt idx="70">
                  <c:v>-0.41641523748999998</c:v>
                </c:pt>
                <c:pt idx="71">
                  <c:v>-0.61973769711999993</c:v>
                </c:pt>
                <c:pt idx="72">
                  <c:v>-0.94232237978</c:v>
                </c:pt>
                <c:pt idx="73">
                  <c:v>-0.53674569473</c:v>
                </c:pt>
                <c:pt idx="74">
                  <c:v>-0.90707943964999993</c:v>
                </c:pt>
                <c:pt idx="75">
                  <c:v>-0.73560780666000003</c:v>
                </c:pt>
                <c:pt idx="76">
                  <c:v>-1.4316407571</c:v>
                </c:pt>
                <c:pt idx="77">
                  <c:v>-1.7159907178</c:v>
                </c:pt>
                <c:pt idx="78">
                  <c:v>-0.86494726147000001</c:v>
                </c:pt>
                <c:pt idx="79">
                  <c:v>-1.3183400564000001</c:v>
                </c:pt>
                <c:pt idx="80">
                  <c:v>-1.4316407548999999</c:v>
                </c:pt>
                <c:pt idx="81">
                  <c:v>-0.61973769483999996</c:v>
                </c:pt>
                <c:pt idx="82">
                  <c:v>-0.90707944021000009</c:v>
                </c:pt>
                <c:pt idx="83">
                  <c:v>-0.41641523769</c:v>
                </c:pt>
                <c:pt idx="84">
                  <c:v>-2.3473859329</c:v>
                </c:pt>
                <c:pt idx="85">
                  <c:v>-0.73560780906000001</c:v>
                </c:pt>
                <c:pt idx="86">
                  <c:v>-0.94232237760999993</c:v>
                </c:pt>
                <c:pt idx="87">
                  <c:v>-2.8629079875000003</c:v>
                </c:pt>
                <c:pt idx="88">
                  <c:v>-0.86494725541999995</c:v>
                </c:pt>
                <c:pt idx="89">
                  <c:v>-1.7159907211000001</c:v>
                </c:pt>
                <c:pt idx="90">
                  <c:v>-1.3188102153000001</c:v>
                </c:pt>
                <c:pt idx="91">
                  <c:v>-1.5533252691999999</c:v>
                </c:pt>
                <c:pt idx="92">
                  <c:v>-1.3354617609999999</c:v>
                </c:pt>
                <c:pt idx="93">
                  <c:v>-1.2201318995000001</c:v>
                </c:pt>
                <c:pt idx="94">
                  <c:v>-1.7234392364</c:v>
                </c:pt>
                <c:pt idx="95">
                  <c:v>-1.8501424244</c:v>
                </c:pt>
                <c:pt idx="96">
                  <c:v>-2.9449254009999999</c:v>
                </c:pt>
                <c:pt idx="97">
                  <c:v>-2.2481510718000002</c:v>
                </c:pt>
                <c:pt idx="98">
                  <c:v>-2.1990564084000002</c:v>
                </c:pt>
                <c:pt idx="99">
                  <c:v>-3.9323094138999997</c:v>
                </c:pt>
                <c:pt idx="100">
                  <c:v>-2.0878451033000003</c:v>
                </c:pt>
                <c:pt idx="101">
                  <c:v>-2.1365429644000002</c:v>
                </c:pt>
                <c:pt idx="102">
                  <c:v>-2.8557342134000003</c:v>
                </c:pt>
                <c:pt idx="103">
                  <c:v>-2.9450442602</c:v>
                </c:pt>
                <c:pt idx="104">
                  <c:v>-2.6337988463999999</c:v>
                </c:pt>
                <c:pt idx="105">
                  <c:v>-3.1949884219000002</c:v>
                </c:pt>
                <c:pt idx="106">
                  <c:v>-2.2791259420000003</c:v>
                </c:pt>
                <c:pt idx="107">
                  <c:v>-3.8239280675999998</c:v>
                </c:pt>
                <c:pt idx="108">
                  <c:v>-2.3516763466000001</c:v>
                </c:pt>
                <c:pt idx="109">
                  <c:v>-3.7200787639000001</c:v>
                </c:pt>
                <c:pt idx="110">
                  <c:v>-2.7991335150000003</c:v>
                </c:pt>
                <c:pt idx="111">
                  <c:v>-2.8288528734000002</c:v>
                </c:pt>
                <c:pt idx="112">
                  <c:v>-2.5359955353000001</c:v>
                </c:pt>
                <c:pt idx="113">
                  <c:v>-2.5317470157999997</c:v>
                </c:pt>
                <c:pt idx="114">
                  <c:v>-4.6185310091999998</c:v>
                </c:pt>
                <c:pt idx="115">
                  <c:v>-3.1200891130000001</c:v>
                </c:pt>
                <c:pt idx="116">
                  <c:v>-3.0980642989000002</c:v>
                </c:pt>
                <c:pt idx="117">
                  <c:v>-4.9017184022000002</c:v>
                </c:pt>
                <c:pt idx="118">
                  <c:v>-5.1685237249</c:v>
                </c:pt>
                <c:pt idx="119">
                  <c:v>-5.3721540268000005</c:v>
                </c:pt>
                <c:pt idx="120">
                  <c:v>-3.4457930766000002</c:v>
                </c:pt>
                <c:pt idx="121">
                  <c:v>-3.4469979724000002</c:v>
                </c:pt>
                <c:pt idx="122">
                  <c:v>-3.8061933222</c:v>
                </c:pt>
                <c:pt idx="123">
                  <c:v>-3.8321487101000002</c:v>
                </c:pt>
                <c:pt idx="124">
                  <c:v>-3.1200891130000001</c:v>
                </c:pt>
                <c:pt idx="125">
                  <c:v>-3.0980642989000002</c:v>
                </c:pt>
                <c:pt idx="126">
                  <c:v>-5.5985267462000001</c:v>
                </c:pt>
                <c:pt idx="127">
                  <c:v>-6.3156098938000005</c:v>
                </c:pt>
                <c:pt idx="128">
                  <c:v>-6.5081401491999999</c:v>
                </c:pt>
                <c:pt idx="129">
                  <c:v>-5.7737219636999999</c:v>
                </c:pt>
              </c:numCache>
            </c:numRef>
          </c:xVal>
          <c:yVal>
            <c:numRef>
              <c:f>特征值分析!$E$2:$E$291</c:f>
              <c:numCache>
                <c:formatCode>0.0000E+00</c:formatCode>
                <c:ptCount val="290"/>
                <c:pt idx="0">
                  <c:v>-2.4997519587957504E-12</c:v>
                </c:pt>
                <c:pt idx="1">
                  <c:v>-9.6275271731698781E-13</c:v>
                </c:pt>
                <c:pt idx="2">
                  <c:v>6.2086613056777415E-13</c:v>
                </c:pt>
                <c:pt idx="3">
                  <c:v>5.1898171154637043E-12</c:v>
                </c:pt>
                <c:pt idx="4">
                  <c:v>-4.1351917025628791E-10</c:v>
                </c:pt>
                <c:pt idx="5">
                  <c:v>1.8583840978317439E-12</c:v>
                </c:pt>
                <c:pt idx="6">
                  <c:v>-2.0534863179230289E-13</c:v>
                </c:pt>
                <c:pt idx="7">
                  <c:v>-6.3419193476432762E-5</c:v>
                </c:pt>
                <c:pt idx="8">
                  <c:v>6.342028698887235E-5</c:v>
                </c:pt>
                <c:pt idx="9">
                  <c:v>1.6898604370654702E-12</c:v>
                </c:pt>
                <c:pt idx="10">
                  <c:v>0.1107448967125782</c:v>
                </c:pt>
                <c:pt idx="11">
                  <c:v>0.11599263962301083</c:v>
                </c:pt>
                <c:pt idx="12">
                  <c:v>6.7313582261355184E-2</c:v>
                </c:pt>
                <c:pt idx="13">
                  <c:v>0.10757354835588427</c:v>
                </c:pt>
                <c:pt idx="14">
                  <c:v>0.11080988590271811</c:v>
                </c:pt>
                <c:pt idx="15">
                  <c:v>9.289780348330709E-2</c:v>
                </c:pt>
                <c:pt idx="16">
                  <c:v>8.331693190656006E-2</c:v>
                </c:pt>
                <c:pt idx="17">
                  <c:v>8.5794195322162037E-2</c:v>
                </c:pt>
                <c:pt idx="18">
                  <c:v>0.10224643787919764</c:v>
                </c:pt>
                <c:pt idx="19">
                  <c:v>9.6951553217644704E-2</c:v>
                </c:pt>
                <c:pt idx="20">
                  <c:v>4.2943342456119797E-2</c:v>
                </c:pt>
                <c:pt idx="21">
                  <c:v>5.2935275188694009E-2</c:v>
                </c:pt>
                <c:pt idx="22">
                  <c:v>6.7313582305356848E-2</c:v>
                </c:pt>
                <c:pt idx="23">
                  <c:v>3.3317614914392744E-2</c:v>
                </c:pt>
                <c:pt idx="24">
                  <c:v>4.0580644928869737E-2</c:v>
                </c:pt>
                <c:pt idx="25">
                  <c:v>3.2468203459458563E-2</c:v>
                </c:pt>
                <c:pt idx="26">
                  <c:v>4.7564177837886502E-2</c:v>
                </c:pt>
                <c:pt idx="27">
                  <c:v>5.4790976230823005E-2</c:v>
                </c:pt>
                <c:pt idx="28">
                  <c:v>4.7854549426899706E-2</c:v>
                </c:pt>
                <c:pt idx="29">
                  <c:v>4.0527046370197904E-2</c:v>
                </c:pt>
                <c:pt idx="30">
                  <c:v>2.4130424265031165E-2</c:v>
                </c:pt>
                <c:pt idx="31">
                  <c:v>1.4871317208385852E-2</c:v>
                </c:pt>
                <c:pt idx="32">
                  <c:v>3.3317614918137568E-2</c:v>
                </c:pt>
                <c:pt idx="33">
                  <c:v>2.3653751238445483E-2</c:v>
                </c:pt>
                <c:pt idx="34">
                  <c:v>1.4762304822157809E-2</c:v>
                </c:pt>
                <c:pt idx="35">
                  <c:v>3.2468203431372397E-2</c:v>
                </c:pt>
                <c:pt idx="36">
                  <c:v>5.4855312546778674E-3</c:v>
                </c:pt>
                <c:pt idx="37">
                  <c:v>2.3659097475892059E-2</c:v>
                </c:pt>
                <c:pt idx="38">
                  <c:v>9.0846069009150095E-3</c:v>
                </c:pt>
                <c:pt idx="39">
                  <c:v>1.5245660190087702E-2</c:v>
                </c:pt>
                <c:pt idx="40">
                  <c:v>6.7313582280079304E-2</c:v>
                </c:pt>
                <c:pt idx="41">
                  <c:v>6.4685124004602371E-2</c:v>
                </c:pt>
                <c:pt idx="42">
                  <c:v>5.2935275186821597E-2</c:v>
                </c:pt>
                <c:pt idx="43">
                  <c:v>4.2943342470162883E-2</c:v>
                </c:pt>
                <c:pt idx="44">
                  <c:v>5.4790977713772608E-2</c:v>
                </c:pt>
                <c:pt idx="45">
                  <c:v>6.2608996885472515E-2</c:v>
                </c:pt>
                <c:pt idx="46">
                  <c:v>7.5774731089837524E-2</c:v>
                </c:pt>
                <c:pt idx="47">
                  <c:v>7.3964543507983441E-2</c:v>
                </c:pt>
                <c:pt idx="48">
                  <c:v>6.5932767799888201E-2</c:v>
                </c:pt>
                <c:pt idx="49">
                  <c:v>5.6624415489886545E-2</c:v>
                </c:pt>
                <c:pt idx="50">
                  <c:v>0.13924103825930986</c:v>
                </c:pt>
                <c:pt idx="51">
                  <c:v>0.15765227796358108</c:v>
                </c:pt>
                <c:pt idx="52">
                  <c:v>0.1159926397166314</c:v>
                </c:pt>
                <c:pt idx="53">
                  <c:v>0.1107448967968367</c:v>
                </c:pt>
                <c:pt idx="54">
                  <c:v>0.15374354078546396</c:v>
                </c:pt>
                <c:pt idx="55">
                  <c:v>0.10757354834652222</c:v>
                </c:pt>
                <c:pt idx="56">
                  <c:v>0.11080988641763116</c:v>
                </c:pt>
                <c:pt idx="57">
                  <c:v>0.13705187814800757</c:v>
                </c:pt>
                <c:pt idx="58">
                  <c:v>0.12760227762111709</c:v>
                </c:pt>
                <c:pt idx="59">
                  <c:v>0.12846191054779782</c:v>
                </c:pt>
                <c:pt idx="60">
                  <c:v>0.17912362642587898</c:v>
                </c:pt>
                <c:pt idx="61">
                  <c:v>0.20649121041908711</c:v>
                </c:pt>
                <c:pt idx="62">
                  <c:v>0.17763081861541105</c:v>
                </c:pt>
                <c:pt idx="63">
                  <c:v>0.21036144621829891</c:v>
                </c:pt>
                <c:pt idx="64">
                  <c:v>0.2231519973060048</c:v>
                </c:pt>
                <c:pt idx="65">
                  <c:v>0.15765227800102932</c:v>
                </c:pt>
                <c:pt idx="66">
                  <c:v>0.2204421039788021</c:v>
                </c:pt>
                <c:pt idx="67">
                  <c:v>0.20154151065627929</c:v>
                </c:pt>
                <c:pt idx="68">
                  <c:v>0.13924103819377548</c:v>
                </c:pt>
                <c:pt idx="69">
                  <c:v>0.15374354074801572</c:v>
                </c:pt>
                <c:pt idx="70">
                  <c:v>0.25613721533916195</c:v>
                </c:pt>
                <c:pt idx="71">
                  <c:v>0.26955319664375094</c:v>
                </c:pt>
                <c:pt idx="72">
                  <c:v>0.24923421302116566</c:v>
                </c:pt>
                <c:pt idx="73">
                  <c:v>0.22315199737153921</c:v>
                </c:pt>
                <c:pt idx="74">
                  <c:v>0.29110486694663384</c:v>
                </c:pt>
                <c:pt idx="75">
                  <c:v>0.30674391446068017</c:v>
                </c:pt>
                <c:pt idx="76">
                  <c:v>0.28185040358380092</c:v>
                </c:pt>
                <c:pt idx="77">
                  <c:v>0.24797079695670726</c:v>
                </c:pt>
                <c:pt idx="78">
                  <c:v>0.31734929856913974</c:v>
                </c:pt>
                <c:pt idx="79">
                  <c:v>0.32026360564046774</c:v>
                </c:pt>
                <c:pt idx="80">
                  <c:v>0.28185040355571467</c:v>
                </c:pt>
                <c:pt idx="81">
                  <c:v>0.26955319661566479</c:v>
                </c:pt>
                <c:pt idx="82">
                  <c:v>0.29110486693727172</c:v>
                </c:pt>
                <c:pt idx="83">
                  <c:v>0.25613721530171368</c:v>
                </c:pt>
                <c:pt idx="84">
                  <c:v>0.28919021286696883</c:v>
                </c:pt>
                <c:pt idx="85">
                  <c:v>0.30674391449812838</c:v>
                </c:pt>
                <c:pt idx="86">
                  <c:v>0.24923421302116566</c:v>
                </c:pt>
                <c:pt idx="87">
                  <c:v>0.26574711128811468</c:v>
                </c:pt>
                <c:pt idx="88">
                  <c:v>0.31734929863467409</c:v>
                </c:pt>
                <c:pt idx="89">
                  <c:v>0.24797079693798316</c:v>
                </c:pt>
                <c:pt idx="90">
                  <c:v>0.3661495238583955</c:v>
                </c:pt>
                <c:pt idx="91">
                  <c:v>0.38176583797020658</c:v>
                </c:pt>
                <c:pt idx="92">
                  <c:v>0.35994523970758907</c:v>
                </c:pt>
                <c:pt idx="93">
                  <c:v>0.35756260091102315</c:v>
                </c:pt>
                <c:pt idx="94">
                  <c:v>0.39217724068846288</c:v>
                </c:pt>
                <c:pt idx="95">
                  <c:v>0.35440398323673755</c:v>
                </c:pt>
                <c:pt idx="96">
                  <c:v>0.36131036321589027</c:v>
                </c:pt>
                <c:pt idx="97">
                  <c:v>0.39680834651488922</c:v>
                </c:pt>
                <c:pt idx="98">
                  <c:v>0.40024373978906341</c:v>
                </c:pt>
                <c:pt idx="99">
                  <c:v>0.37591935285232314</c:v>
                </c:pt>
                <c:pt idx="100">
                  <c:v>0.46543419599083746</c:v>
                </c:pt>
                <c:pt idx="101">
                  <c:v>0.46435987201111267</c:v>
                </c:pt>
                <c:pt idx="102">
                  <c:v>0.46570894289880421</c:v>
                </c:pt>
                <c:pt idx="103">
                  <c:v>0.46033038405050836</c:v>
                </c:pt>
                <c:pt idx="104">
                  <c:v>0.44810015309732126</c:v>
                </c:pt>
                <c:pt idx="105">
                  <c:v>0.47747058947670273</c:v>
                </c:pt>
                <c:pt idx="106">
                  <c:v>0.49979996167811036</c:v>
                </c:pt>
                <c:pt idx="107">
                  <c:v>0.47752421198913014</c:v>
                </c:pt>
                <c:pt idx="108">
                  <c:v>0.50022085694969598</c:v>
                </c:pt>
                <c:pt idx="109">
                  <c:v>0.49155398543625894</c:v>
                </c:pt>
                <c:pt idx="110">
                  <c:v>0.57068041429050975</c:v>
                </c:pt>
                <c:pt idx="111">
                  <c:v>0.57069165351319695</c:v>
                </c:pt>
                <c:pt idx="112">
                  <c:v>0.53552881290396548</c:v>
                </c:pt>
                <c:pt idx="113">
                  <c:v>0.53535516397938154</c:v>
                </c:pt>
                <c:pt idx="114">
                  <c:v>0.55441535496996008</c:v>
                </c:pt>
                <c:pt idx="115">
                  <c:v>0.60577351852013639</c:v>
                </c:pt>
                <c:pt idx="116">
                  <c:v>0.60587181447771576</c:v>
                </c:pt>
                <c:pt idx="117">
                  <c:v>0.55302837606108735</c:v>
                </c:pt>
                <c:pt idx="118">
                  <c:v>0.54089622368790991</c:v>
                </c:pt>
                <c:pt idx="119">
                  <c:v>0.5703467685840764</c:v>
                </c:pt>
                <c:pt idx="120">
                  <c:v>0.64107362391329048</c:v>
                </c:pt>
                <c:pt idx="121">
                  <c:v>0.64072464967571663</c:v>
                </c:pt>
                <c:pt idx="122">
                  <c:v>0.67574568514745559</c:v>
                </c:pt>
                <c:pt idx="123">
                  <c:v>0.67575939065390711</c:v>
                </c:pt>
                <c:pt idx="124">
                  <c:v>0.60577351852013639</c:v>
                </c:pt>
                <c:pt idx="125">
                  <c:v>0.60587181447771576</c:v>
                </c:pt>
                <c:pt idx="126">
                  <c:v>0.62810128551284683</c:v>
                </c:pt>
                <c:pt idx="127">
                  <c:v>0.66079127040065422</c:v>
                </c:pt>
                <c:pt idx="128">
                  <c:v>0.66224713786137335</c:v>
                </c:pt>
                <c:pt idx="129">
                  <c:v>0.62501145905311539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4-48CD-BC76-A6BC81F334E5}"/>
            </c:ext>
          </c:extLst>
        </c:ser>
        <c:ser>
          <c:idx val="13"/>
          <c:order val="1"/>
          <c:tx>
            <c:strRef>
              <c:f>特征值分析!$F$1</c:f>
              <c:strCache>
                <c:ptCount val="1"/>
                <c:pt idx="0">
                  <c:v>Re=80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rgbClr val="FF7C80"/>
              </a:solidFill>
              <a:ln w="9525">
                <a:noFill/>
              </a:ln>
              <a:effectLst/>
            </c:spPr>
          </c:marker>
          <c:xVal>
            <c:numRef>
              <c:f>特征值分析!$H$2:$H$191</c:f>
              <c:numCache>
                <c:formatCode>0.0000E+00</c:formatCode>
                <c:ptCount val="190"/>
                <c:pt idx="0">
                  <c:v>-0.60576296995000001</c:v>
                </c:pt>
                <c:pt idx="1">
                  <c:v>-0.60650595667999996</c:v>
                </c:pt>
                <c:pt idx="2">
                  <c:v>-0.68383727801999994</c:v>
                </c:pt>
                <c:pt idx="3">
                  <c:v>-0.68430752114999993</c:v>
                </c:pt>
                <c:pt idx="4">
                  <c:v>-0.79024857599000009</c:v>
                </c:pt>
                <c:pt idx="5">
                  <c:v>-0.79061871248000004</c:v>
                </c:pt>
                <c:pt idx="6">
                  <c:v>-0.91757263525999999</c:v>
                </c:pt>
                <c:pt idx="7">
                  <c:v>-0.91473362024000004</c:v>
                </c:pt>
                <c:pt idx="8">
                  <c:v>-0.91452780994000005</c:v>
                </c:pt>
                <c:pt idx="9">
                  <c:v>-1.0625914734999999</c:v>
                </c:pt>
                <c:pt idx="10">
                  <c:v>-0.36527147214</c:v>
                </c:pt>
                <c:pt idx="11">
                  <c:v>1.3447009482999999</c:v>
                </c:pt>
                <c:pt idx="12">
                  <c:v>-2.1519800414999999</c:v>
                </c:pt>
                <c:pt idx="13">
                  <c:v>-0.98782872738000005</c:v>
                </c:pt>
                <c:pt idx="14">
                  <c:v>-2.6420525316000001</c:v>
                </c:pt>
                <c:pt idx="15">
                  <c:v>-3.1549250806</c:v>
                </c:pt>
                <c:pt idx="16">
                  <c:v>-3.0536889743</c:v>
                </c:pt>
                <c:pt idx="17">
                  <c:v>-3.3123250915</c:v>
                </c:pt>
                <c:pt idx="18">
                  <c:v>-3.4040180213999998</c:v>
                </c:pt>
                <c:pt idx="19">
                  <c:v>-3.3245743389999998</c:v>
                </c:pt>
                <c:pt idx="20">
                  <c:v>-1.2934499555000001</c:v>
                </c:pt>
                <c:pt idx="21">
                  <c:v>-1.5434397366999999</c:v>
                </c:pt>
                <c:pt idx="22">
                  <c:v>-1.1599934762999999</c:v>
                </c:pt>
                <c:pt idx="23">
                  <c:v>-0.98782872162000002</c:v>
                </c:pt>
                <c:pt idx="24">
                  <c:v>-1.9077763387</c:v>
                </c:pt>
                <c:pt idx="25">
                  <c:v>-1.6623494874</c:v>
                </c:pt>
                <c:pt idx="26">
                  <c:v>-2.1609905462999999</c:v>
                </c:pt>
                <c:pt idx="27">
                  <c:v>-2.2730270129000001</c:v>
                </c:pt>
                <c:pt idx="28">
                  <c:v>-2.4152661133</c:v>
                </c:pt>
                <c:pt idx="29">
                  <c:v>-2.4588653754000003</c:v>
                </c:pt>
                <c:pt idx="30">
                  <c:v>-1.0880132158</c:v>
                </c:pt>
                <c:pt idx="31">
                  <c:v>-1.0467661208999999</c:v>
                </c:pt>
                <c:pt idx="32">
                  <c:v>-1.1599934789000002</c:v>
                </c:pt>
                <c:pt idx="33">
                  <c:v>-1.5223211715000002</c:v>
                </c:pt>
                <c:pt idx="34">
                  <c:v>-1.4145064187</c:v>
                </c:pt>
                <c:pt idx="35">
                  <c:v>-1.6623494847</c:v>
                </c:pt>
                <c:pt idx="36">
                  <c:v>-2.0187071826</c:v>
                </c:pt>
                <c:pt idx="37">
                  <c:v>-1.5166766977999999</c:v>
                </c:pt>
                <c:pt idx="38">
                  <c:v>-1.8740227460000001</c:v>
                </c:pt>
                <c:pt idx="39">
                  <c:v>-0.94684062292000004</c:v>
                </c:pt>
                <c:pt idx="40">
                  <c:v>-0.98782872523999998</c:v>
                </c:pt>
                <c:pt idx="41">
                  <c:v>-1.5434397320000002</c:v>
                </c:pt>
                <c:pt idx="42">
                  <c:v>-2.0600838845</c:v>
                </c:pt>
                <c:pt idx="43">
                  <c:v>-1.2934499563999999</c:v>
                </c:pt>
                <c:pt idx="44">
                  <c:v>-2.4152661031</c:v>
                </c:pt>
                <c:pt idx="45">
                  <c:v>-2.8136786943999996</c:v>
                </c:pt>
                <c:pt idx="46">
                  <c:v>-2.9397567584000002</c:v>
                </c:pt>
                <c:pt idx="47">
                  <c:v>-2.789239136</c:v>
                </c:pt>
                <c:pt idx="48">
                  <c:v>-3.0265725430000003</c:v>
                </c:pt>
                <c:pt idx="49">
                  <c:v>-3.0355481310999997</c:v>
                </c:pt>
                <c:pt idx="50">
                  <c:v>-1.0595366151000001</c:v>
                </c:pt>
                <c:pt idx="51">
                  <c:v>-0.22632325001</c:v>
                </c:pt>
                <c:pt idx="52">
                  <c:v>1.3447009142999999</c:v>
                </c:pt>
                <c:pt idx="53">
                  <c:v>-0.36527147208999999</c:v>
                </c:pt>
                <c:pt idx="54">
                  <c:v>-2.9108709259999999</c:v>
                </c:pt>
                <c:pt idx="55">
                  <c:v>-2.1519800399999998</c:v>
                </c:pt>
                <c:pt idx="56">
                  <c:v>-3.9243245044000004</c:v>
                </c:pt>
                <c:pt idx="57">
                  <c:v>-4.1653535013000003</c:v>
                </c:pt>
                <c:pt idx="58">
                  <c:v>-3.7449353779000001</c:v>
                </c:pt>
                <c:pt idx="59">
                  <c:v>-3.9309056687999999</c:v>
                </c:pt>
                <c:pt idx="60">
                  <c:v>-0.65343735833999994</c:v>
                </c:pt>
                <c:pt idx="61">
                  <c:v>-1.7227318313</c:v>
                </c:pt>
                <c:pt idx="62">
                  <c:v>-0.25825668993000001</c:v>
                </c:pt>
                <c:pt idx="63">
                  <c:v>-0.22632325450000002</c:v>
                </c:pt>
                <c:pt idx="64">
                  <c:v>-1.174251677</c:v>
                </c:pt>
                <c:pt idx="65">
                  <c:v>-0.53753056105999997</c:v>
                </c:pt>
                <c:pt idx="66">
                  <c:v>-2.3086501909999999</c:v>
                </c:pt>
                <c:pt idx="67">
                  <c:v>-3.4763964020999998</c:v>
                </c:pt>
                <c:pt idx="68">
                  <c:v>-1.0595366094000001</c:v>
                </c:pt>
                <c:pt idx="69">
                  <c:v>-2.9108709243000002</c:v>
                </c:pt>
                <c:pt idx="70">
                  <c:v>-1.4331189828999999</c:v>
                </c:pt>
                <c:pt idx="71">
                  <c:v>-0.62085291890999994</c:v>
                </c:pt>
                <c:pt idx="72">
                  <c:v>-0.90848377305999994</c:v>
                </c:pt>
                <c:pt idx="73">
                  <c:v>-0.41758614659999999</c:v>
                </c:pt>
                <c:pt idx="74">
                  <c:v>-0.73702415768999996</c:v>
                </c:pt>
                <c:pt idx="75">
                  <c:v>-2.3487961052999999</c:v>
                </c:pt>
                <c:pt idx="76">
                  <c:v>-2.8637283764000001</c:v>
                </c:pt>
                <c:pt idx="77">
                  <c:v>-0.94326553849000006</c:v>
                </c:pt>
                <c:pt idx="78">
                  <c:v>-0.86646896414000008</c:v>
                </c:pt>
                <c:pt idx="79">
                  <c:v>-1.7169785297</c:v>
                </c:pt>
                <c:pt idx="80">
                  <c:v>-1.3207708917000001</c:v>
                </c:pt>
                <c:pt idx="81">
                  <c:v>-1.5555727354000002</c:v>
                </c:pt>
                <c:pt idx="82">
                  <c:v>-1.3373911064999999</c:v>
                </c:pt>
                <c:pt idx="83">
                  <c:v>-1.2221950752000001</c:v>
                </c:pt>
                <c:pt idx="84">
                  <c:v>-1.7257860922000001</c:v>
                </c:pt>
                <c:pt idx="85">
                  <c:v>-1.8522529333000002</c:v>
                </c:pt>
                <c:pt idx="86">
                  <c:v>-2.9477958903000001</c:v>
                </c:pt>
                <c:pt idx="87">
                  <c:v>-2.2507061763</c:v>
                </c:pt>
                <c:pt idx="88">
                  <c:v>-2.2012951922999999</c:v>
                </c:pt>
                <c:pt idx="89">
                  <c:v>-3.9346326158</c:v>
                </c:pt>
                <c:pt idx="90">
                  <c:v>-2.091142031</c:v>
                </c:pt>
                <c:pt idx="91">
                  <c:v>-2.1399297621</c:v>
                </c:pt>
                <c:pt idx="92">
                  <c:v>-2.8586959796000002</c:v>
                </c:pt>
                <c:pt idx="93">
                  <c:v>-2.9482914645000005</c:v>
                </c:pt>
                <c:pt idx="94">
                  <c:v>-2.6367516176999999</c:v>
                </c:pt>
                <c:pt idx="95">
                  <c:v>-3.1979074639</c:v>
                </c:pt>
                <c:pt idx="96">
                  <c:v>-2.2828582240999999</c:v>
                </c:pt>
                <c:pt idx="97">
                  <c:v>-3.8273064638999998</c:v>
                </c:pt>
                <c:pt idx="98">
                  <c:v>-2.3554884939000003</c:v>
                </c:pt>
                <c:pt idx="99">
                  <c:v>-3.7239772236000004</c:v>
                </c:pt>
                <c:pt idx="100">
                  <c:v>-2.8039711427</c:v>
                </c:pt>
                <c:pt idx="101">
                  <c:v>-2.8337904580000002</c:v>
                </c:pt>
                <c:pt idx="102">
                  <c:v>-2.5402409088</c:v>
                </c:pt>
                <c:pt idx="103">
                  <c:v>-2.5361315567</c:v>
                </c:pt>
                <c:pt idx="104">
                  <c:v>-4.6232012485</c:v>
                </c:pt>
                <c:pt idx="105">
                  <c:v>-3.1255410762000002</c:v>
                </c:pt>
                <c:pt idx="106">
                  <c:v>-3.1035659042000003</c:v>
                </c:pt>
                <c:pt idx="107">
                  <c:v>-4.9061853155000001</c:v>
                </c:pt>
                <c:pt idx="108">
                  <c:v>-5.1725316115000002</c:v>
                </c:pt>
                <c:pt idx="109">
                  <c:v>-5.3767831118</c:v>
                </c:pt>
                <c:pt idx="110">
                  <c:v>-3.4518845828</c:v>
                </c:pt>
                <c:pt idx="111">
                  <c:v>-3.4531063939000002</c:v>
                </c:pt>
                <c:pt idx="112">
                  <c:v>-3.8129478375999999</c:v>
                </c:pt>
                <c:pt idx="113">
                  <c:v>-3.8388961065</c:v>
                </c:pt>
                <c:pt idx="114">
                  <c:v>-3.1255410762000002</c:v>
                </c:pt>
                <c:pt idx="115">
                  <c:v>-3.1035659042000003</c:v>
                </c:pt>
                <c:pt idx="116">
                  <c:v>-6.3219505472000002</c:v>
                </c:pt>
                <c:pt idx="117">
                  <c:v>-5.6043086591</c:v>
                </c:pt>
                <c:pt idx="118">
                  <c:v>-6.5146651230999995</c:v>
                </c:pt>
                <c:pt idx="119">
                  <c:v>-5.7795492982999992</c:v>
                </c:pt>
              </c:numCache>
            </c:numRef>
          </c:xVal>
          <c:yVal>
            <c:numRef>
              <c:f>特征值分析!$I$2:$I$191</c:f>
              <c:numCache>
                <c:formatCode>0.0000E+00</c:formatCode>
                <c:ptCount val="190"/>
                <c:pt idx="0">
                  <c:v>5.2574168694116563E-14</c:v>
                </c:pt>
                <c:pt idx="1">
                  <c:v>2.4184115615717443E-16</c:v>
                </c:pt>
                <c:pt idx="2">
                  <c:v>5.2836011037279402E-16</c:v>
                </c:pt>
                <c:pt idx="3">
                  <c:v>-1.1708471141075913E-15</c:v>
                </c:pt>
                <c:pt idx="4">
                  <c:v>1.0370346320150975E-14</c:v>
                </c:pt>
                <c:pt idx="5">
                  <c:v>-8.1813779799792891E-14</c:v>
                </c:pt>
                <c:pt idx="6">
                  <c:v>-9.1492714614948878E-13</c:v>
                </c:pt>
                <c:pt idx="7">
                  <c:v>4.4241842632150781E-13</c:v>
                </c:pt>
                <c:pt idx="8">
                  <c:v>-3.9153399168045046E-15</c:v>
                </c:pt>
                <c:pt idx="9">
                  <c:v>-1.2614084550432085E-13</c:v>
                </c:pt>
                <c:pt idx="10">
                  <c:v>0.11074492826270568</c:v>
                </c:pt>
                <c:pt idx="11">
                  <c:v>0.11780723672370727</c:v>
                </c:pt>
                <c:pt idx="12">
                  <c:v>0.1075723485803684</c:v>
                </c:pt>
                <c:pt idx="13">
                  <c:v>6.7319371073130241E-2</c:v>
                </c:pt>
                <c:pt idx="14">
                  <c:v>0.109343141558951</c:v>
                </c:pt>
                <c:pt idx="15">
                  <c:v>9.2825258331601324E-2</c:v>
                </c:pt>
                <c:pt idx="16">
                  <c:v>8.337593430272576E-2</c:v>
                </c:pt>
                <c:pt idx="17">
                  <c:v>0.10207736260901557</c:v>
                </c:pt>
                <c:pt idx="18">
                  <c:v>9.6705449331654258E-2</c:v>
                </c:pt>
                <c:pt idx="19">
                  <c:v>8.5630017844152945E-2</c:v>
                </c:pt>
                <c:pt idx="20">
                  <c:v>4.2862466386522254E-2</c:v>
                </c:pt>
                <c:pt idx="21">
                  <c:v>5.281875134155916E-2</c:v>
                </c:pt>
                <c:pt idx="22">
                  <c:v>3.3275150960244887E-2</c:v>
                </c:pt>
                <c:pt idx="23">
                  <c:v>6.7319371047852683E-2</c:v>
                </c:pt>
                <c:pt idx="24">
                  <c:v>4.0566553302221531E-2</c:v>
                </c:pt>
                <c:pt idx="25">
                  <c:v>3.2457598161218876E-2</c:v>
                </c:pt>
                <c:pt idx="26">
                  <c:v>4.7551873812439631E-2</c:v>
                </c:pt>
                <c:pt idx="27">
                  <c:v>4.0494026363458786E-2</c:v>
                </c:pt>
                <c:pt idx="28">
                  <c:v>5.475654342903509E-2</c:v>
                </c:pt>
                <c:pt idx="29">
                  <c:v>4.7856815650088536E-2</c:v>
                </c:pt>
                <c:pt idx="30">
                  <c:v>2.4111946644513993E-2</c:v>
                </c:pt>
                <c:pt idx="31">
                  <c:v>1.4870161764075815E-2</c:v>
                </c:pt>
                <c:pt idx="32">
                  <c:v>3.3275150963989711E-2</c:v>
                </c:pt>
                <c:pt idx="33">
                  <c:v>2.3639722589409322E-2</c:v>
                </c:pt>
                <c:pt idx="34">
                  <c:v>1.4686602125266769E-2</c:v>
                </c:pt>
                <c:pt idx="35">
                  <c:v>3.2457598193049865E-2</c:v>
                </c:pt>
                <c:pt idx="36">
                  <c:v>2.3641255638190341E-2</c:v>
                </c:pt>
                <c:pt idx="37">
                  <c:v>9.599984000808642E-3</c:v>
                </c:pt>
                <c:pt idx="38">
                  <c:v>1.5264882639835753E-2</c:v>
                </c:pt>
                <c:pt idx="39">
                  <c:v>5.5010988162313519E-3</c:v>
                </c:pt>
                <c:pt idx="40">
                  <c:v>6.7319371116195695E-2</c:v>
                </c:pt>
                <c:pt idx="41">
                  <c:v>5.2818751315345421E-2</c:v>
                </c:pt>
                <c:pt idx="42">
                  <c:v>6.4450513484597516E-2</c:v>
                </c:pt>
                <c:pt idx="43">
                  <c:v>4.2862466389330868E-2</c:v>
                </c:pt>
                <c:pt idx="44">
                  <c:v>5.4756543429971299E-2</c:v>
                </c:pt>
                <c:pt idx="45">
                  <c:v>6.2600984554589206E-2</c:v>
                </c:pt>
                <c:pt idx="46">
                  <c:v>6.5903979660432321E-2</c:v>
                </c:pt>
                <c:pt idx="47">
                  <c:v>5.6654522905881258E-2</c:v>
                </c:pt>
                <c:pt idx="48">
                  <c:v>7.4141753101314795E-2</c:v>
                </c:pt>
                <c:pt idx="49">
                  <c:v>7.5458362481313379E-2</c:v>
                </c:pt>
                <c:pt idx="50">
                  <c:v>0.13923858795657448</c:v>
                </c:pt>
                <c:pt idx="51">
                  <c:v>0.15765225559763016</c:v>
                </c:pt>
                <c:pt idx="52">
                  <c:v>0.11780723749139582</c:v>
                </c:pt>
                <c:pt idx="53">
                  <c:v>0.11074492813163693</c:v>
                </c:pt>
                <c:pt idx="54">
                  <c:v>0.15374272293500771</c:v>
                </c:pt>
                <c:pt idx="55">
                  <c:v>0.10757234858973046</c:v>
                </c:pt>
                <c:pt idx="56">
                  <c:v>0.13707662190189779</c:v>
                </c:pt>
                <c:pt idx="57">
                  <c:v>0.1395521933590588</c:v>
                </c:pt>
                <c:pt idx="58">
                  <c:v>0.12775356511666014</c:v>
                </c:pt>
                <c:pt idx="59">
                  <c:v>0.12856679849726727</c:v>
                </c:pt>
                <c:pt idx="60">
                  <c:v>0.17912332150372695</c:v>
                </c:pt>
                <c:pt idx="61">
                  <c:v>0.17763016571501308</c:v>
                </c:pt>
                <c:pt idx="62">
                  <c:v>0.20649141533576088</c:v>
                </c:pt>
                <c:pt idx="63">
                  <c:v>0.15765225567252661</c:v>
                </c:pt>
                <c:pt idx="64">
                  <c:v>0.21035952595770546</c:v>
                </c:pt>
                <c:pt idx="65">
                  <c:v>0.2231509000824464</c:v>
                </c:pt>
                <c:pt idx="66">
                  <c:v>0.2204348062096238</c:v>
                </c:pt>
                <c:pt idx="67">
                  <c:v>0.20153987422512651</c:v>
                </c:pt>
                <c:pt idx="68">
                  <c:v>0.13923858778805748</c:v>
                </c:pt>
                <c:pt idx="69">
                  <c:v>0.1537427230660765</c:v>
                </c:pt>
                <c:pt idx="70">
                  <c:v>0.28184763918409894</c:v>
                </c:pt>
                <c:pt idx="71">
                  <c:v>0.2695536845753666</c:v>
                </c:pt>
                <c:pt idx="72">
                  <c:v>0.29110280168652258</c:v>
                </c:pt>
                <c:pt idx="73">
                  <c:v>0.25613574756544144</c:v>
                </c:pt>
                <c:pt idx="74">
                  <c:v>0.30674442355054155</c:v>
                </c:pt>
                <c:pt idx="75">
                  <c:v>0.28918592011168437</c:v>
                </c:pt>
                <c:pt idx="76">
                  <c:v>0.2657471389997994</c:v>
                </c:pt>
                <c:pt idx="77">
                  <c:v>0.24923352638928117</c:v>
                </c:pt>
                <c:pt idx="78">
                  <c:v>0.31734878354373508</c:v>
                </c:pt>
                <c:pt idx="79">
                  <c:v>0.24796862628921168</c:v>
                </c:pt>
                <c:pt idx="80">
                  <c:v>0.36615016881977036</c:v>
                </c:pt>
                <c:pt idx="81">
                  <c:v>0.38176292331887374</c:v>
                </c:pt>
                <c:pt idx="82">
                  <c:v>0.35994492025552677</c:v>
                </c:pt>
                <c:pt idx="83">
                  <c:v>0.3575596280932386</c:v>
                </c:pt>
                <c:pt idx="84">
                  <c:v>0.39217696233582472</c:v>
                </c:pt>
                <c:pt idx="85">
                  <c:v>0.35440131121243856</c:v>
                </c:pt>
                <c:pt idx="86">
                  <c:v>0.36130405718798952</c:v>
                </c:pt>
                <c:pt idx="87">
                  <c:v>0.39679655857275925</c:v>
                </c:pt>
                <c:pt idx="88">
                  <c:v>0.40025072949043894</c:v>
                </c:pt>
                <c:pt idx="89">
                  <c:v>0.37591316695832028</c:v>
                </c:pt>
                <c:pt idx="90">
                  <c:v>0.4654333242336649</c:v>
                </c:pt>
                <c:pt idx="91">
                  <c:v>0.46435725412758144</c:v>
                </c:pt>
                <c:pt idx="92">
                  <c:v>0.46570907834902514</c:v>
                </c:pt>
                <c:pt idx="93">
                  <c:v>0.46032676055113309</c:v>
                </c:pt>
                <c:pt idx="94">
                  <c:v>0.44809995823549531</c:v>
                </c:pt>
                <c:pt idx="95">
                  <c:v>0.47746447637268252</c:v>
                </c:pt>
                <c:pt idx="96">
                  <c:v>0.49979891035671076</c:v>
                </c:pt>
                <c:pt idx="97">
                  <c:v>0.47752149784494274</c:v>
                </c:pt>
                <c:pt idx="98">
                  <c:v>0.5002177316427493</c:v>
                </c:pt>
                <c:pt idx="99">
                  <c:v>0.49155723856335115</c:v>
                </c:pt>
                <c:pt idx="100">
                  <c:v>0.57067822696791737</c:v>
                </c:pt>
                <c:pt idx="101">
                  <c:v>0.57068768343052201</c:v>
                </c:pt>
                <c:pt idx="102">
                  <c:v>0.53552720912766272</c:v>
                </c:pt>
                <c:pt idx="103">
                  <c:v>0.53535162569343664</c:v>
                </c:pt>
                <c:pt idx="104">
                  <c:v>0.55441219617494042</c:v>
                </c:pt>
                <c:pt idx="105">
                  <c:v>0.60577070216102569</c:v>
                </c:pt>
                <c:pt idx="106">
                  <c:v>0.60586758500056537</c:v>
                </c:pt>
                <c:pt idx="107">
                  <c:v>0.55302171056769855</c:v>
                </c:pt>
                <c:pt idx="108">
                  <c:v>0.5408968785917877</c:v>
                </c:pt>
                <c:pt idx="109">
                  <c:v>0.570343088528523</c:v>
                </c:pt>
                <c:pt idx="110">
                  <c:v>0.64107016915560588</c:v>
                </c:pt>
                <c:pt idx="111">
                  <c:v>0.64071994421293343</c:v>
                </c:pt>
                <c:pt idx="112">
                  <c:v>0.67574148579740023</c:v>
                </c:pt>
                <c:pt idx="113">
                  <c:v>0.67575422011228614</c:v>
                </c:pt>
                <c:pt idx="114">
                  <c:v>0.60577070216102569</c:v>
                </c:pt>
                <c:pt idx="115">
                  <c:v>0.60586758500056537</c:v>
                </c:pt>
                <c:pt idx="116">
                  <c:v>0.66078646267613739</c:v>
                </c:pt>
                <c:pt idx="117">
                  <c:v>0.62809745266854566</c:v>
                </c:pt>
                <c:pt idx="118">
                  <c:v>0.66223946436481629</c:v>
                </c:pt>
                <c:pt idx="119">
                  <c:v>0.62500564914862899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4-48CD-BC76-A6BC81F334E5}"/>
            </c:ext>
          </c:extLst>
        </c:ser>
        <c:ser>
          <c:idx val="14"/>
          <c:order val="2"/>
          <c:tx>
            <c:strRef>
              <c:f>特征值分析!$J$1</c:f>
              <c:strCache>
                <c:ptCount val="1"/>
                <c:pt idx="0">
                  <c:v>Re=60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CCCC"/>
              </a:solidFill>
              <a:ln w="9525">
                <a:noFill/>
              </a:ln>
              <a:effectLst/>
            </c:spPr>
          </c:marker>
          <c:xVal>
            <c:numRef>
              <c:f>特征值分析!$L$2:$L$191</c:f>
              <c:numCache>
                <c:formatCode>0.0000E+00</c:formatCode>
                <c:ptCount val="190"/>
                <c:pt idx="0">
                  <c:v>-0.62632258824999998</c:v>
                </c:pt>
                <c:pt idx="1">
                  <c:v>-0.62711975432</c:v>
                </c:pt>
                <c:pt idx="2">
                  <c:v>-0.69829598124000003</c:v>
                </c:pt>
                <c:pt idx="3">
                  <c:v>-0.69880643851000002</c:v>
                </c:pt>
                <c:pt idx="4">
                  <c:v>-0.80291318785999999</c:v>
                </c:pt>
                <c:pt idx="5">
                  <c:v>-0.80334425668999998</c:v>
                </c:pt>
                <c:pt idx="6">
                  <c:v>-0.92684741523999992</c:v>
                </c:pt>
                <c:pt idx="7">
                  <c:v>-0.92649463850999991</c:v>
                </c:pt>
                <c:pt idx="8">
                  <c:v>-1.0752160284999999</c:v>
                </c:pt>
                <c:pt idx="9">
                  <c:v>-1.0758308533999998</c:v>
                </c:pt>
                <c:pt idx="10">
                  <c:v>-1.0600988269</c:v>
                </c:pt>
                <c:pt idx="11">
                  <c:v>-0.22739057914999999</c:v>
                </c:pt>
                <c:pt idx="12">
                  <c:v>0.67815658110999999</c:v>
                </c:pt>
                <c:pt idx="13">
                  <c:v>-2.9116150329000003</c:v>
                </c:pt>
                <c:pt idx="14">
                  <c:v>-0.36555921525000001</c:v>
                </c:pt>
                <c:pt idx="15">
                  <c:v>-2.1516640236</c:v>
                </c:pt>
                <c:pt idx="16">
                  <c:v>-3.9390229015</c:v>
                </c:pt>
                <c:pt idx="17">
                  <c:v>-4.1828958495000004</c:v>
                </c:pt>
                <c:pt idx="18">
                  <c:v>-3.7446499605999999</c:v>
                </c:pt>
                <c:pt idx="19">
                  <c:v>-3.9311842384000002</c:v>
                </c:pt>
                <c:pt idx="20">
                  <c:v>-1.2990553496000001</c:v>
                </c:pt>
                <c:pt idx="21">
                  <c:v>-1.5542958927999999</c:v>
                </c:pt>
                <c:pt idx="22">
                  <c:v>-0.98910936944999994</c:v>
                </c:pt>
                <c:pt idx="23">
                  <c:v>-1.1641097207</c:v>
                </c:pt>
                <c:pt idx="24">
                  <c:v>-1.9120189932</c:v>
                </c:pt>
                <c:pt idx="25">
                  <c:v>-1.665621585</c:v>
                </c:pt>
                <c:pt idx="26">
                  <c:v>-2.1683675802</c:v>
                </c:pt>
                <c:pt idx="27">
                  <c:v>-2.4655654481</c:v>
                </c:pt>
                <c:pt idx="28">
                  <c:v>-2.2809063412000001</c:v>
                </c:pt>
                <c:pt idx="29">
                  <c:v>-2.4494832142999998</c:v>
                </c:pt>
                <c:pt idx="30">
                  <c:v>-1.0897831973000001</c:v>
                </c:pt>
                <c:pt idx="31">
                  <c:v>-1.0476464632</c:v>
                </c:pt>
                <c:pt idx="32">
                  <c:v>-1.1641097199999999</c:v>
                </c:pt>
                <c:pt idx="33">
                  <c:v>-1.5255673404000001</c:v>
                </c:pt>
                <c:pt idx="34">
                  <c:v>-1.4127606686999998</c:v>
                </c:pt>
                <c:pt idx="35">
                  <c:v>-1.6656215835999999</c:v>
                </c:pt>
                <c:pt idx="36">
                  <c:v>-0.94437627321000006</c:v>
                </c:pt>
                <c:pt idx="37">
                  <c:v>-2.0170503206000001</c:v>
                </c:pt>
                <c:pt idx="38">
                  <c:v>-1.8658909653</c:v>
                </c:pt>
                <c:pt idx="39">
                  <c:v>-1.6612733409</c:v>
                </c:pt>
                <c:pt idx="40">
                  <c:v>-0.98910936961999996</c:v>
                </c:pt>
                <c:pt idx="41">
                  <c:v>-2.0649909887</c:v>
                </c:pt>
                <c:pt idx="42">
                  <c:v>-1.5542958908999998</c:v>
                </c:pt>
                <c:pt idx="43">
                  <c:v>-1.2990553518000001</c:v>
                </c:pt>
                <c:pt idx="44">
                  <c:v>-2.9522848121000003</c:v>
                </c:pt>
                <c:pt idx="45">
                  <c:v>-3.0015920903</c:v>
                </c:pt>
                <c:pt idx="46">
                  <c:v>-2.4250100406000001</c:v>
                </c:pt>
                <c:pt idx="47">
                  <c:v>-2.8636816426</c:v>
                </c:pt>
                <c:pt idx="48">
                  <c:v>-2.8220944344999999</c:v>
                </c:pt>
                <c:pt idx="49">
                  <c:v>-2.7123639097000001</c:v>
                </c:pt>
                <c:pt idx="50">
                  <c:v>-0.36555922528000001</c:v>
                </c:pt>
                <c:pt idx="51">
                  <c:v>0.67815658676000012</c:v>
                </c:pt>
                <c:pt idx="52">
                  <c:v>-0.98910936835999996</c:v>
                </c:pt>
                <c:pt idx="53">
                  <c:v>-2.1516640226999999</c:v>
                </c:pt>
                <c:pt idx="54">
                  <c:v>-3.1165903413000002</c:v>
                </c:pt>
                <c:pt idx="55">
                  <c:v>-3.0079271378999999</c:v>
                </c:pt>
                <c:pt idx="56">
                  <c:v>-3.2714765700999999</c:v>
                </c:pt>
                <c:pt idx="57">
                  <c:v>-3.3471318475</c:v>
                </c:pt>
                <c:pt idx="58">
                  <c:v>-3.2669204922000001</c:v>
                </c:pt>
                <c:pt idx="59">
                  <c:v>-3.1558266675000004</c:v>
                </c:pt>
                <c:pt idx="60">
                  <c:v>-0.65424672155000008</c:v>
                </c:pt>
                <c:pt idx="61">
                  <c:v>-1.7233907036000002</c:v>
                </c:pt>
                <c:pt idx="62">
                  <c:v>-0.25935693947999999</c:v>
                </c:pt>
                <c:pt idx="63">
                  <c:v>-0.22739057505999999</c:v>
                </c:pt>
                <c:pt idx="64">
                  <c:v>-1.1755658341999999</c:v>
                </c:pt>
                <c:pt idx="65">
                  <c:v>-0.53883543333000006</c:v>
                </c:pt>
                <c:pt idx="66">
                  <c:v>-2.3103700599999999</c:v>
                </c:pt>
                <c:pt idx="67">
                  <c:v>-3.4776410170999998</c:v>
                </c:pt>
                <c:pt idx="68">
                  <c:v>-1.0600987916</c:v>
                </c:pt>
                <c:pt idx="69">
                  <c:v>-2.9116150112999999</c:v>
                </c:pt>
                <c:pt idx="70">
                  <c:v>-0.41953418761999994</c:v>
                </c:pt>
                <c:pt idx="71">
                  <c:v>-0.62269722781000003</c:v>
                </c:pt>
                <c:pt idx="72">
                  <c:v>-0.73938593758000004</c:v>
                </c:pt>
                <c:pt idx="73">
                  <c:v>-0.91082816156999991</c:v>
                </c:pt>
                <c:pt idx="74">
                  <c:v>-0.9448340849300001</c:v>
                </c:pt>
                <c:pt idx="75">
                  <c:v>-0.53883542222000003</c:v>
                </c:pt>
                <c:pt idx="76">
                  <c:v>-1.435503728</c:v>
                </c:pt>
                <c:pt idx="77">
                  <c:v>-0.86900457714000001</c:v>
                </c:pt>
                <c:pt idx="78">
                  <c:v>-1.718585818</c:v>
                </c:pt>
                <c:pt idx="79">
                  <c:v>-1.3225972933999999</c:v>
                </c:pt>
                <c:pt idx="80">
                  <c:v>-1.3218541005</c:v>
                </c:pt>
                <c:pt idx="81">
                  <c:v>-1.556901077</c:v>
                </c:pt>
                <c:pt idx="82">
                  <c:v>-1.3384948536999999</c:v>
                </c:pt>
                <c:pt idx="83">
                  <c:v>-1.2229653064999999</c:v>
                </c:pt>
                <c:pt idx="84">
                  <c:v>-1.7275267321000001</c:v>
                </c:pt>
                <c:pt idx="85">
                  <c:v>-1.8534954254</c:v>
                </c:pt>
                <c:pt idx="86">
                  <c:v>-2.2530858977000001</c:v>
                </c:pt>
                <c:pt idx="87">
                  <c:v>-2.9496346602000001</c:v>
                </c:pt>
                <c:pt idx="88">
                  <c:v>-2.202385059</c:v>
                </c:pt>
                <c:pt idx="89">
                  <c:v>-3.9360293816</c:v>
                </c:pt>
                <c:pt idx="90">
                  <c:v>-2.0946320698000003</c:v>
                </c:pt>
                <c:pt idx="91">
                  <c:v>-2.1434630530000001</c:v>
                </c:pt>
                <c:pt idx="92">
                  <c:v>-2.8614442095999997</c:v>
                </c:pt>
                <c:pt idx="93">
                  <c:v>-2.9510910593999999</c:v>
                </c:pt>
                <c:pt idx="94">
                  <c:v>-2.6394400076000002</c:v>
                </c:pt>
                <c:pt idx="95">
                  <c:v>-3.2004785913</c:v>
                </c:pt>
                <c:pt idx="96">
                  <c:v>-3.830601395</c:v>
                </c:pt>
                <c:pt idx="97">
                  <c:v>-2.2870295028000003</c:v>
                </c:pt>
                <c:pt idx="98">
                  <c:v>-2.3598636741000001</c:v>
                </c:pt>
                <c:pt idx="99">
                  <c:v>-3.7282925418000001</c:v>
                </c:pt>
                <c:pt idx="100">
                  <c:v>-2.8100258536</c:v>
                </c:pt>
                <c:pt idx="101">
                  <c:v>-2.8399687385000001</c:v>
                </c:pt>
                <c:pt idx="102">
                  <c:v>-2.5413941131</c:v>
                </c:pt>
                <c:pt idx="103">
                  <c:v>-2.5452822098999999</c:v>
                </c:pt>
                <c:pt idx="104">
                  <c:v>-4.6289913878000002</c:v>
                </c:pt>
                <c:pt idx="105">
                  <c:v>-3.1107056697000002</c:v>
                </c:pt>
                <c:pt idx="106">
                  <c:v>-3.1326185432999996</c:v>
                </c:pt>
                <c:pt idx="107">
                  <c:v>-4.9114449412000001</c:v>
                </c:pt>
                <c:pt idx="108">
                  <c:v>-5.3817177798000007</c:v>
                </c:pt>
                <c:pt idx="109">
                  <c:v>-5.1769160344999996</c:v>
                </c:pt>
                <c:pt idx="110">
                  <c:v>-3.4612659050999999</c:v>
                </c:pt>
                <c:pt idx="111">
                  <c:v>-3.4600378057999999</c:v>
                </c:pt>
                <c:pt idx="112">
                  <c:v>-3.8222100156000001</c:v>
                </c:pt>
                <c:pt idx="113">
                  <c:v>-3.8481301290999999</c:v>
                </c:pt>
                <c:pt idx="114">
                  <c:v>-3.1107056697000002</c:v>
                </c:pt>
                <c:pt idx="115">
                  <c:v>-3.1326185432999996</c:v>
                </c:pt>
                <c:pt idx="116">
                  <c:v>-5.6118486536000001</c:v>
                </c:pt>
                <c:pt idx="117">
                  <c:v>-6.3304185415000003</c:v>
                </c:pt>
                <c:pt idx="118">
                  <c:v>-6.5233622152000006</c:v>
                </c:pt>
                <c:pt idx="119">
                  <c:v>-5.7871344108000002</c:v>
                </c:pt>
              </c:numCache>
            </c:numRef>
          </c:xVal>
          <c:yVal>
            <c:numRef>
              <c:f>特征值分析!$M$2:$M$191</c:f>
              <c:numCache>
                <c:formatCode>0.0000E+00</c:formatCode>
                <c:ptCount val="190"/>
                <c:pt idx="0">
                  <c:v>2.2944387948703616E-12</c:v>
                </c:pt>
                <c:pt idx="1">
                  <c:v>-9.9526304401074999E-13</c:v>
                </c:pt>
                <c:pt idx="2">
                  <c:v>-5.7418911186113989E-13</c:v>
                </c:pt>
                <c:pt idx="3">
                  <c:v>-1.795627052998159E-13</c:v>
                </c:pt>
                <c:pt idx="4">
                  <c:v>-1.8557625433448663E-12</c:v>
                </c:pt>
                <c:pt idx="5">
                  <c:v>2.5784004143218915E-13</c:v>
                </c:pt>
                <c:pt idx="6">
                  <c:v>-8.9517420853209732E-13</c:v>
                </c:pt>
                <c:pt idx="7">
                  <c:v>-6.6341573535402538E-13</c:v>
                </c:pt>
                <c:pt idx="8">
                  <c:v>2.6125625696604815E-12</c:v>
                </c:pt>
                <c:pt idx="9">
                  <c:v>4.2086795541965863E-13</c:v>
                </c:pt>
                <c:pt idx="10">
                  <c:v>0.13923513956508779</c:v>
                </c:pt>
                <c:pt idx="11">
                  <c:v>0.15765206109156227</c:v>
                </c:pt>
                <c:pt idx="12">
                  <c:v>0.11821072772790087</c:v>
                </c:pt>
                <c:pt idx="13">
                  <c:v>0.15374083335387057</c:v>
                </c:pt>
                <c:pt idx="14">
                  <c:v>0.11074483357487498</c:v>
                </c:pt>
                <c:pt idx="15">
                  <c:v>0.10756296838106889</c:v>
                </c:pt>
                <c:pt idx="16">
                  <c:v>0.13710696818137996</c:v>
                </c:pt>
                <c:pt idx="17">
                  <c:v>0.13952676663384792</c:v>
                </c:pt>
                <c:pt idx="18">
                  <c:v>0.12790053391466255</c:v>
                </c:pt>
                <c:pt idx="19">
                  <c:v>0.12865872859404828</c:v>
                </c:pt>
                <c:pt idx="20">
                  <c:v>4.2764019339408037E-2</c:v>
                </c:pt>
                <c:pt idx="21">
                  <c:v>5.2673169019994734E-2</c:v>
                </c:pt>
                <c:pt idx="22">
                  <c:v>6.7325841654138019E-2</c:v>
                </c:pt>
                <c:pt idx="23">
                  <c:v>3.3221400887000846E-2</c:v>
                </c:pt>
                <c:pt idx="24">
                  <c:v>4.0545182252279238E-2</c:v>
                </c:pt>
                <c:pt idx="25">
                  <c:v>3.2440457686596133E-2</c:v>
                </c:pt>
                <c:pt idx="26">
                  <c:v>4.7534784622221445E-2</c:v>
                </c:pt>
                <c:pt idx="27">
                  <c:v>4.7851942022317344E-2</c:v>
                </c:pt>
                <c:pt idx="28">
                  <c:v>4.0445089777076761E-2</c:v>
                </c:pt>
                <c:pt idx="29">
                  <c:v>4.0220805018373385E-2</c:v>
                </c:pt>
                <c:pt idx="30">
                  <c:v>2.4089245694908334E-2</c:v>
                </c:pt>
                <c:pt idx="31">
                  <c:v>1.4872837501366065E-2</c:v>
                </c:pt>
                <c:pt idx="32">
                  <c:v>3.3221400876702584E-2</c:v>
                </c:pt>
                <c:pt idx="33">
                  <c:v>2.3617110730061296E-2</c:v>
                </c:pt>
                <c:pt idx="34">
                  <c:v>1.4583443794979506E-2</c:v>
                </c:pt>
                <c:pt idx="35">
                  <c:v>3.2440457724044351E-2</c:v>
                </c:pt>
                <c:pt idx="36">
                  <c:v>5.524337664803214E-3</c:v>
                </c:pt>
                <c:pt idx="37">
                  <c:v>2.3622887344014062E-2</c:v>
                </c:pt>
                <c:pt idx="38">
                  <c:v>1.529352401502646E-2</c:v>
                </c:pt>
                <c:pt idx="39">
                  <c:v>1.0270606609077266E-2</c:v>
                </c:pt>
                <c:pt idx="40">
                  <c:v>6.7325841656010424E-2</c:v>
                </c:pt>
                <c:pt idx="41">
                  <c:v>6.4175233766129047E-2</c:v>
                </c:pt>
                <c:pt idx="42">
                  <c:v>5.2673169005015452E-2</c:v>
                </c:pt>
                <c:pt idx="43">
                  <c:v>4.2764019302896021E-2</c:v>
                </c:pt>
                <c:pt idx="44">
                  <c:v>7.4268569833956577E-2</c:v>
                </c:pt>
                <c:pt idx="45">
                  <c:v>7.511646745011169E-2</c:v>
                </c:pt>
                <c:pt idx="46">
                  <c:v>5.4700765236826994E-2</c:v>
                </c:pt>
                <c:pt idx="47">
                  <c:v>6.583544259479393E-2</c:v>
                </c:pt>
                <c:pt idx="48">
                  <c:v>6.2593979712897277E-2</c:v>
                </c:pt>
                <c:pt idx="49">
                  <c:v>5.6684168807172731E-2</c:v>
                </c:pt>
                <c:pt idx="50">
                  <c:v>0.1107448335935991</c:v>
                </c:pt>
                <c:pt idx="51">
                  <c:v>0.11821072770917676</c:v>
                </c:pt>
                <c:pt idx="52">
                  <c:v>6.7325841645712162E-2</c:v>
                </c:pt>
                <c:pt idx="53">
                  <c:v>0.10756296839043095</c:v>
                </c:pt>
                <c:pt idx="54">
                  <c:v>9.2732530904117566E-2</c:v>
                </c:pt>
                <c:pt idx="55">
                  <c:v>8.3410304789735143E-2</c:v>
                </c:pt>
                <c:pt idx="56">
                  <c:v>0.10190666078464938</c:v>
                </c:pt>
                <c:pt idx="57">
                  <c:v>9.6444945143615457E-2</c:v>
                </c:pt>
                <c:pt idx="58">
                  <c:v>8.5431930802155789E-2</c:v>
                </c:pt>
                <c:pt idx="59">
                  <c:v>0.10863065937246193</c:v>
                </c:pt>
                <c:pt idx="60">
                  <c:v>0.1791225701332278</c:v>
                </c:pt>
                <c:pt idx="61">
                  <c:v>0.17762921137514776</c:v>
                </c:pt>
                <c:pt idx="62">
                  <c:v>0.20649142098108045</c:v>
                </c:pt>
                <c:pt idx="63">
                  <c:v>0.1576520609885797</c:v>
                </c:pt>
                <c:pt idx="64">
                  <c:v>0.21035615796755253</c:v>
                </c:pt>
                <c:pt idx="65">
                  <c:v>0.22314930954409032</c:v>
                </c:pt>
                <c:pt idx="66">
                  <c:v>0.22042500409992505</c:v>
                </c:pt>
                <c:pt idx="67">
                  <c:v>0.20153694191695676</c:v>
                </c:pt>
                <c:pt idx="68">
                  <c:v>0.1392351394808293</c:v>
                </c:pt>
                <c:pt idx="69">
                  <c:v>0.15374083330706032</c:v>
                </c:pt>
                <c:pt idx="70">
                  <c:v>0.25613383348380464</c:v>
                </c:pt>
                <c:pt idx="71">
                  <c:v>0.26955422839845439</c:v>
                </c:pt>
                <c:pt idx="72">
                  <c:v>0.30674469951585553</c:v>
                </c:pt>
                <c:pt idx="73">
                  <c:v>0.2910995102686228</c:v>
                </c:pt>
                <c:pt idx="74">
                  <c:v>0.24923237978087928</c:v>
                </c:pt>
                <c:pt idx="75">
                  <c:v>0.22314930960026264</c:v>
                </c:pt>
                <c:pt idx="76">
                  <c:v>0.28184361031707672</c:v>
                </c:pt>
                <c:pt idx="77">
                  <c:v>0.3173479424472947</c:v>
                </c:pt>
                <c:pt idx="78">
                  <c:v>0.24796468278541267</c:v>
                </c:pt>
                <c:pt idx="79">
                  <c:v>0.32025978574388936</c:v>
                </c:pt>
                <c:pt idx="80">
                  <c:v>0.36615189771994655</c:v>
                </c:pt>
                <c:pt idx="81">
                  <c:v>0.38176025193119451</c:v>
                </c:pt>
                <c:pt idx="82">
                  <c:v>0.35994462058548793</c:v>
                </c:pt>
                <c:pt idx="83">
                  <c:v>0.35755667670519947</c:v>
                </c:pt>
                <c:pt idx="84">
                  <c:v>0.39217560715954741</c:v>
                </c:pt>
                <c:pt idx="85">
                  <c:v>0.35439563571898491</c:v>
                </c:pt>
                <c:pt idx="86">
                  <c:v>0.39676972889670109</c:v>
                </c:pt>
                <c:pt idx="87">
                  <c:v>0.36129397045307532</c:v>
                </c:pt>
                <c:pt idx="88">
                  <c:v>0.40026860903194739</c:v>
                </c:pt>
                <c:pt idx="89">
                  <c:v>0.37590486944330676</c:v>
                </c:pt>
                <c:pt idx="90">
                  <c:v>0.46543143495211353</c:v>
                </c:pt>
                <c:pt idx="91">
                  <c:v>0.46435227187562361</c:v>
                </c:pt>
                <c:pt idx="92">
                  <c:v>0.46571005463354886</c:v>
                </c:pt>
                <c:pt idx="93">
                  <c:v>0.46032249702418637</c:v>
                </c:pt>
                <c:pt idx="94">
                  <c:v>0.44810057491410005</c:v>
                </c:pt>
                <c:pt idx="95">
                  <c:v>0.47745997384181738</c:v>
                </c:pt>
                <c:pt idx="96">
                  <c:v>0.4775154631575006</c:v>
                </c:pt>
                <c:pt idx="97">
                  <c:v>0.49979652975447958</c:v>
                </c:pt>
                <c:pt idx="98">
                  <c:v>0.50021193926403107</c:v>
                </c:pt>
                <c:pt idx="99">
                  <c:v>0.49156542563419436</c:v>
                </c:pt>
                <c:pt idx="100">
                  <c:v>0.57067399814611075</c:v>
                </c:pt>
                <c:pt idx="101">
                  <c:v>0.57068088762668068</c:v>
                </c:pt>
                <c:pt idx="102">
                  <c:v>0.53534559802753612</c:v>
                </c:pt>
                <c:pt idx="103">
                  <c:v>0.53552378482474516</c:v>
                </c:pt>
                <c:pt idx="104">
                  <c:v>0.55440742602971493</c:v>
                </c:pt>
                <c:pt idx="105">
                  <c:v>0.60586042254117711</c:v>
                </c:pt>
                <c:pt idx="106">
                  <c:v>0.60576551844699256</c:v>
                </c:pt>
                <c:pt idx="107">
                  <c:v>0.55301031546678514</c:v>
                </c:pt>
                <c:pt idx="108">
                  <c:v>0.5703352175955746</c:v>
                </c:pt>
                <c:pt idx="109">
                  <c:v>0.54090008702442649</c:v>
                </c:pt>
                <c:pt idx="110">
                  <c:v>0.640712121569468</c:v>
                </c:pt>
                <c:pt idx="111">
                  <c:v>0.64106398012531463</c:v>
                </c:pt>
                <c:pt idx="112">
                  <c:v>0.67573416719764823</c:v>
                </c:pt>
                <c:pt idx="113">
                  <c:v>0.67574570988200666</c:v>
                </c:pt>
                <c:pt idx="114">
                  <c:v>0.60586042254117711</c:v>
                </c:pt>
                <c:pt idx="115">
                  <c:v>0.60576551844699256</c:v>
                </c:pt>
                <c:pt idx="116">
                  <c:v>0.6280905793468835</c:v>
                </c:pt>
                <c:pt idx="117">
                  <c:v>0.66077803543111902</c:v>
                </c:pt>
                <c:pt idx="118">
                  <c:v>0.66222630839230656</c:v>
                </c:pt>
                <c:pt idx="119">
                  <c:v>0.6249957648400819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4-48CD-BC76-A6BC81F334E5}"/>
            </c:ext>
          </c:extLst>
        </c:ser>
        <c:ser>
          <c:idx val="10"/>
          <c:order val="3"/>
          <c:tx>
            <c:strRef>
              <c:f>特征值分析!$N$1</c:f>
              <c:strCache>
                <c:ptCount val="1"/>
                <c:pt idx="0">
                  <c:v>Re=50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FDECE9">
                  <a:alpha val="98824"/>
                </a:srgbClr>
              </a:solidFill>
              <a:ln w="9525">
                <a:noFill/>
              </a:ln>
              <a:effectLst/>
            </c:spPr>
          </c:marker>
          <c:xVal>
            <c:numRef>
              <c:f>特征值分析!$P$2:$P$291</c:f>
              <c:numCache>
                <c:formatCode>0.0000E+00</c:formatCode>
                <c:ptCount val="290"/>
                <c:pt idx="0">
                  <c:v>-0.64280381873000003</c:v>
                </c:pt>
                <c:pt idx="1">
                  <c:v>-0.64364145410000007</c:v>
                </c:pt>
                <c:pt idx="2">
                  <c:v>-0.709812848</c:v>
                </c:pt>
                <c:pt idx="3">
                  <c:v>-0.71034928479000004</c:v>
                </c:pt>
                <c:pt idx="4">
                  <c:v>-0.81300463352999996</c:v>
                </c:pt>
                <c:pt idx="5">
                  <c:v>-0.81345777747000003</c:v>
                </c:pt>
                <c:pt idx="6">
                  <c:v>-0.93625799966000001</c:v>
                </c:pt>
                <c:pt idx="7">
                  <c:v>-0.93665483664000004</c:v>
                </c:pt>
                <c:pt idx="8">
                  <c:v>-1.0854651997</c:v>
                </c:pt>
                <c:pt idx="9">
                  <c:v>-1.086395738</c:v>
                </c:pt>
                <c:pt idx="10">
                  <c:v>-1.0910860771999999</c:v>
                </c:pt>
                <c:pt idx="11">
                  <c:v>-1.0482356509999999</c:v>
                </c:pt>
                <c:pt idx="12">
                  <c:v>-1.1670533006000001</c:v>
                </c:pt>
                <c:pt idx="13">
                  <c:v>-1.5281428665999999</c:v>
                </c:pt>
                <c:pt idx="14">
                  <c:v>-1.4094720977999999</c:v>
                </c:pt>
                <c:pt idx="15">
                  <c:v>-1.6684507722999999</c:v>
                </c:pt>
                <c:pt idx="16">
                  <c:v>-2.0163869615999999</c:v>
                </c:pt>
                <c:pt idx="17">
                  <c:v>-1.8602819211999999</c:v>
                </c:pt>
                <c:pt idx="18">
                  <c:v>-0.94264696992999997</c:v>
                </c:pt>
                <c:pt idx="19">
                  <c:v>-1.3073376965999999</c:v>
                </c:pt>
                <c:pt idx="20">
                  <c:v>-1.3030935286000001</c:v>
                </c:pt>
                <c:pt idx="21">
                  <c:v>-1.5618209786000001</c:v>
                </c:pt>
                <c:pt idx="22">
                  <c:v>-1.1670533025000001</c:v>
                </c:pt>
                <c:pt idx="23">
                  <c:v>-0.98977364977000004</c:v>
                </c:pt>
                <c:pt idx="24">
                  <c:v>-1.9157801531999998</c:v>
                </c:pt>
                <c:pt idx="25">
                  <c:v>-1.6684507562999999</c:v>
                </c:pt>
                <c:pt idx="26">
                  <c:v>-2.1743115135999997</c:v>
                </c:pt>
                <c:pt idx="27">
                  <c:v>-2.2867041959000001</c:v>
                </c:pt>
                <c:pt idx="28">
                  <c:v>-2.4715498596000001</c:v>
                </c:pt>
                <c:pt idx="29">
                  <c:v>-2.4194842986</c:v>
                </c:pt>
                <c:pt idx="30">
                  <c:v>-1.0910860761000001</c:v>
                </c:pt>
                <c:pt idx="31">
                  <c:v>-1.0482356517</c:v>
                </c:pt>
                <c:pt idx="32">
                  <c:v>-1.1670532994</c:v>
                </c:pt>
                <c:pt idx="33">
                  <c:v>-1.5281428639999999</c:v>
                </c:pt>
                <c:pt idx="34">
                  <c:v>-1.4094720997999999</c:v>
                </c:pt>
                <c:pt idx="35">
                  <c:v>-1.6684507639999999</c:v>
                </c:pt>
                <c:pt idx="36">
                  <c:v>-2.0163869620999999</c:v>
                </c:pt>
                <c:pt idx="37">
                  <c:v>-1.8602819916</c:v>
                </c:pt>
                <c:pt idx="38">
                  <c:v>-0.94264697544999998</c:v>
                </c:pt>
                <c:pt idx="39">
                  <c:v>-1.3073376888999999</c:v>
                </c:pt>
                <c:pt idx="40">
                  <c:v>-0.98977364799000001</c:v>
                </c:pt>
                <c:pt idx="41">
                  <c:v>-2.0697621595999998</c:v>
                </c:pt>
                <c:pt idx="42">
                  <c:v>-1.5618209793999998</c:v>
                </c:pt>
                <c:pt idx="43">
                  <c:v>-1.3030935305</c:v>
                </c:pt>
                <c:pt idx="44">
                  <c:v>-2.9105589888000001</c:v>
                </c:pt>
                <c:pt idx="45">
                  <c:v>-2.9788945779999998</c:v>
                </c:pt>
                <c:pt idx="46">
                  <c:v>-2.8188494181000001</c:v>
                </c:pt>
                <c:pt idx="47">
                  <c:v>-2.8299380052999998</c:v>
                </c:pt>
                <c:pt idx="48">
                  <c:v>-2.4328260359000002</c:v>
                </c:pt>
                <c:pt idx="49">
                  <c:v>-2.6656850778000001</c:v>
                </c:pt>
                <c:pt idx="50">
                  <c:v>-1.0605480273999999</c:v>
                </c:pt>
                <c:pt idx="51">
                  <c:v>-0.22816218663000001</c:v>
                </c:pt>
                <c:pt idx="52">
                  <c:v>0.13769460598</c:v>
                </c:pt>
                <c:pt idx="53">
                  <c:v>-0.36579032703000003</c:v>
                </c:pt>
                <c:pt idx="54">
                  <c:v>-0.65488809922000002</c:v>
                </c:pt>
                <c:pt idx="55">
                  <c:v>-2.9121945621999998</c:v>
                </c:pt>
                <c:pt idx="56">
                  <c:v>-2.1517963795999999</c:v>
                </c:pt>
                <c:pt idx="57">
                  <c:v>-3.9589423695999999</c:v>
                </c:pt>
                <c:pt idx="58">
                  <c:v>-3.7535871661</c:v>
                </c:pt>
                <c:pt idx="59">
                  <c:v>-3.9427640923</c:v>
                </c:pt>
                <c:pt idx="60">
                  <c:v>-0.65488809497</c:v>
                </c:pt>
                <c:pt idx="61">
                  <c:v>-1.7239266449000001</c:v>
                </c:pt>
                <c:pt idx="62">
                  <c:v>-0.26023652760999999</c:v>
                </c:pt>
                <c:pt idx="63">
                  <c:v>-0.22816218417</c:v>
                </c:pt>
                <c:pt idx="64">
                  <c:v>-1.1766125222999999</c:v>
                </c:pt>
                <c:pt idx="65">
                  <c:v>-0.53987604927999999</c:v>
                </c:pt>
                <c:pt idx="66">
                  <c:v>-2.3116947432000003</c:v>
                </c:pt>
                <c:pt idx="67">
                  <c:v>-1.0605480170000001</c:v>
                </c:pt>
                <c:pt idx="68">
                  <c:v>-3.4786233089</c:v>
                </c:pt>
                <c:pt idx="69">
                  <c:v>-2.9121945386999997</c:v>
                </c:pt>
                <c:pt idx="70">
                  <c:v>-1.4373656320000001</c:v>
                </c:pt>
                <c:pt idx="71">
                  <c:v>-0.62416679052000001</c:v>
                </c:pt>
                <c:pt idx="72">
                  <c:v>-0.91270140516000009</c:v>
                </c:pt>
                <c:pt idx="73">
                  <c:v>-0.42108664678000002</c:v>
                </c:pt>
                <c:pt idx="74">
                  <c:v>-0.74127523323</c:v>
                </c:pt>
                <c:pt idx="75">
                  <c:v>-2.3530663794</c:v>
                </c:pt>
                <c:pt idx="76">
                  <c:v>-2.8664446049999999</c:v>
                </c:pt>
                <c:pt idx="77">
                  <c:v>-0.94608813375</c:v>
                </c:pt>
                <c:pt idx="78">
                  <c:v>-0.87103307340000002</c:v>
                </c:pt>
                <c:pt idx="79">
                  <c:v>-1.7198520327</c:v>
                </c:pt>
                <c:pt idx="80">
                  <c:v>-1.3266792818000002</c:v>
                </c:pt>
                <c:pt idx="81">
                  <c:v>-1.5623764472000001</c:v>
                </c:pt>
                <c:pt idx="82">
                  <c:v>-1.3431998009000001</c:v>
                </c:pt>
                <c:pt idx="83">
                  <c:v>-1.2284469577999999</c:v>
                </c:pt>
                <c:pt idx="84">
                  <c:v>-1.7327839142000001</c:v>
                </c:pt>
                <c:pt idx="85">
                  <c:v>-1.8584726718</c:v>
                </c:pt>
                <c:pt idx="86">
                  <c:v>-2.9556347520999999</c:v>
                </c:pt>
                <c:pt idx="87">
                  <c:v>-2.2585361259000001</c:v>
                </c:pt>
                <c:pt idx="88">
                  <c:v>-2.2077696793000001</c:v>
                </c:pt>
                <c:pt idx="89">
                  <c:v>-3.9415966133000002</c:v>
                </c:pt>
                <c:pt idx="90">
                  <c:v>-2.1010601058000002</c:v>
                </c:pt>
                <c:pt idx="91">
                  <c:v>-2.1500351640000002</c:v>
                </c:pt>
                <c:pt idx="92">
                  <c:v>-2.8676485373</c:v>
                </c:pt>
                <c:pt idx="93">
                  <c:v>-2.9580442668</c:v>
                </c:pt>
                <c:pt idx="94">
                  <c:v>-2.6455620693999999</c:v>
                </c:pt>
                <c:pt idx="95">
                  <c:v>-3.2071291868</c:v>
                </c:pt>
                <c:pt idx="96">
                  <c:v>-3.8373800573999999</c:v>
                </c:pt>
                <c:pt idx="97">
                  <c:v>-2.2940963586000001</c:v>
                </c:pt>
                <c:pt idx="98">
                  <c:v>-2.3670146664999998</c:v>
                </c:pt>
                <c:pt idx="99">
                  <c:v>-3.7353917874999998</c:v>
                </c:pt>
                <c:pt idx="100">
                  <c:v>-2.8185636842999999</c:v>
                </c:pt>
                <c:pt idx="101">
                  <c:v>-2.8485915812</c:v>
                </c:pt>
                <c:pt idx="102">
                  <c:v>-2.5530538894000001</c:v>
                </c:pt>
                <c:pt idx="103">
                  <c:v>-2.5492755361000001</c:v>
                </c:pt>
                <c:pt idx="104">
                  <c:v>-4.6372098129000001</c:v>
                </c:pt>
                <c:pt idx="105">
                  <c:v>-3.1419703254</c:v>
                </c:pt>
                <c:pt idx="106">
                  <c:v>-3.1200862154999998</c:v>
                </c:pt>
                <c:pt idx="107">
                  <c:v>-4.9195456214000002</c:v>
                </c:pt>
                <c:pt idx="108">
                  <c:v>-5.1844369245999999</c:v>
                </c:pt>
                <c:pt idx="109">
                  <c:v>-5.3903682686999996</c:v>
                </c:pt>
                <c:pt idx="110">
                  <c:v>-3.4702424639</c:v>
                </c:pt>
                <c:pt idx="111">
                  <c:v>-3.4714499070999998</c:v>
                </c:pt>
                <c:pt idx="112">
                  <c:v>-3.8332884607</c:v>
                </c:pt>
                <c:pt idx="113">
                  <c:v>-3.8591682697</c:v>
                </c:pt>
                <c:pt idx="114">
                  <c:v>-3.1419703254</c:v>
                </c:pt>
                <c:pt idx="115">
                  <c:v>-3.1200862154999998</c:v>
                </c:pt>
                <c:pt idx="116">
                  <c:v>-5.6216707529000001</c:v>
                </c:pt>
                <c:pt idx="117">
                  <c:v>-6.3409420803000005</c:v>
                </c:pt>
                <c:pt idx="118">
                  <c:v>-6.5340633747999997</c:v>
                </c:pt>
                <c:pt idx="119">
                  <c:v>-5.7969308590999997</c:v>
                </c:pt>
              </c:numCache>
            </c:numRef>
          </c:xVal>
          <c:yVal>
            <c:numRef>
              <c:f>特征值分析!$Q$2:$Q$291</c:f>
              <c:numCache>
                <c:formatCode>0.0000E+00</c:formatCode>
                <c:ptCount val="290"/>
                <c:pt idx="0">
                  <c:v>-1.2082644376538417E-12</c:v>
                </c:pt>
                <c:pt idx="1">
                  <c:v>4.8833642807004767E-16</c:v>
                </c:pt>
                <c:pt idx="2">
                  <c:v>-1.3039970172153712E-13</c:v>
                </c:pt>
                <c:pt idx="3">
                  <c:v>1.3154076729033774E-15</c:v>
                </c:pt>
                <c:pt idx="4">
                  <c:v>-1.7740659599735195E-14</c:v>
                </c:pt>
                <c:pt idx="5">
                  <c:v>1.5493256694821899E-12</c:v>
                </c:pt>
                <c:pt idx="6">
                  <c:v>-1.0591394912998248E-13</c:v>
                </c:pt>
                <c:pt idx="7">
                  <c:v>5.8077580567969035E-13</c:v>
                </c:pt>
                <c:pt idx="8">
                  <c:v>1.9181964349209755E-13</c:v>
                </c:pt>
                <c:pt idx="9">
                  <c:v>7.3658799669838487E-13</c:v>
                </c:pt>
                <c:pt idx="10">
                  <c:v>2.4074697363781067E-2</c:v>
                </c:pt>
                <c:pt idx="11">
                  <c:v>1.4876663744481999E-2</c:v>
                </c:pt>
                <c:pt idx="12">
                  <c:v>3.318651021609418E-2</c:v>
                </c:pt>
                <c:pt idx="13">
                  <c:v>2.3598956370090761E-2</c:v>
                </c:pt>
                <c:pt idx="14">
                  <c:v>1.4535939003938169E-2</c:v>
                </c:pt>
                <c:pt idx="15">
                  <c:v>3.2426201438497816E-2</c:v>
                </c:pt>
                <c:pt idx="16">
                  <c:v>2.3612088851330485E-2</c:v>
                </c:pt>
                <c:pt idx="17">
                  <c:v>1.5310275673180392E-2</c:v>
                </c:pt>
                <c:pt idx="18">
                  <c:v>5.5411283759296444E-3</c:v>
                </c:pt>
                <c:pt idx="19">
                  <c:v>6.8787798139670411E-3</c:v>
                </c:pt>
                <c:pt idx="20">
                  <c:v>4.2702260154891612E-2</c:v>
                </c:pt>
                <c:pt idx="21">
                  <c:v>5.2580188008127207E-2</c:v>
                </c:pt>
                <c:pt idx="22">
                  <c:v>3.3186510230137266E-2</c:v>
                </c:pt>
                <c:pt idx="23">
                  <c:v>6.7329581815961007E-2</c:v>
                </c:pt>
                <c:pt idx="24">
                  <c:v>4.0528219122140191E-2</c:v>
                </c:pt>
                <c:pt idx="25">
                  <c:v>3.2426201430071973E-2</c:v>
                </c:pt>
                <c:pt idx="26">
                  <c:v>4.7522675884574109E-2</c:v>
                </c:pt>
                <c:pt idx="27">
                  <c:v>4.0408852825717982E-2</c:v>
                </c:pt>
                <c:pt idx="28">
                  <c:v>4.7842852016783954E-2</c:v>
                </c:pt>
                <c:pt idx="29">
                  <c:v>4.0236792056847027E-2</c:v>
                </c:pt>
                <c:pt idx="30">
                  <c:v>2.4074697368462097E-2</c:v>
                </c:pt>
                <c:pt idx="31">
                  <c:v>1.4876663746354409E-2</c:v>
                </c:pt>
                <c:pt idx="32">
                  <c:v>3.3186510222647618E-2</c:v>
                </c:pt>
                <c:pt idx="33">
                  <c:v>2.3598956389751079E-2</c:v>
                </c:pt>
                <c:pt idx="34">
                  <c:v>1.4535939031088132E-2</c:v>
                </c:pt>
                <c:pt idx="35">
                  <c:v>3.2426201419773718E-2</c:v>
                </c:pt>
                <c:pt idx="36">
                  <c:v>2.3612089306326384E-2</c:v>
                </c:pt>
                <c:pt idx="37">
                  <c:v>1.5310275593602915E-2</c:v>
                </c:pt>
                <c:pt idx="38">
                  <c:v>5.5411283335195316E-3</c:v>
                </c:pt>
                <c:pt idx="39">
                  <c:v>6.8787799157325868E-3</c:v>
                </c:pt>
                <c:pt idx="40">
                  <c:v>6.7329581806598954E-2</c:v>
                </c:pt>
                <c:pt idx="41">
                  <c:v>6.4006842970813785E-2</c:v>
                </c:pt>
                <c:pt idx="42">
                  <c:v>5.2580187997828952E-2</c:v>
                </c:pt>
                <c:pt idx="43">
                  <c:v>4.2702260142720938E-2</c:v>
                </c:pt>
                <c:pt idx="44">
                  <c:v>7.4304724542465186E-2</c:v>
                </c:pt>
                <c:pt idx="45">
                  <c:v>7.4925202835769658E-2</c:v>
                </c:pt>
                <c:pt idx="46">
                  <c:v>6.5775101489270488E-2</c:v>
                </c:pt>
                <c:pt idx="47">
                  <c:v>6.2589839986965629E-2</c:v>
                </c:pt>
                <c:pt idx="48">
                  <c:v>5.4655514602220984E-2</c:v>
                </c:pt>
                <c:pt idx="49">
                  <c:v>5.6697936174342989E-2</c:v>
                </c:pt>
                <c:pt idx="50">
                  <c:v>0.13923274168050195</c:v>
                </c:pt>
                <c:pt idx="51">
                  <c:v>0.15765199466777757</c:v>
                </c:pt>
                <c:pt idx="52">
                  <c:v>0.11714788697411925</c:v>
                </c:pt>
                <c:pt idx="53">
                  <c:v>0.11074468719913515</c:v>
                </c:pt>
                <c:pt idx="54">
                  <c:v>0.17912184790680785</c:v>
                </c:pt>
                <c:pt idx="55">
                  <c:v>0.15373903680348025</c:v>
                </c:pt>
                <c:pt idx="56">
                  <c:v>0.10755903383675715</c:v>
                </c:pt>
                <c:pt idx="57">
                  <c:v>0.13712090606341434</c:v>
                </c:pt>
                <c:pt idx="58">
                  <c:v>0.12796554165103469</c:v>
                </c:pt>
                <c:pt idx="59">
                  <c:v>0.12868892187881731</c:v>
                </c:pt>
                <c:pt idx="60">
                  <c:v>0.17912184799106631</c:v>
                </c:pt>
                <c:pt idx="61">
                  <c:v>0.17762842332411458</c:v>
                </c:pt>
                <c:pt idx="62">
                  <c:v>0.2064912837333448</c:v>
                </c:pt>
                <c:pt idx="63">
                  <c:v>0.15765199473331196</c:v>
                </c:pt>
                <c:pt idx="64">
                  <c:v>0.21035341415501094</c:v>
                </c:pt>
                <c:pt idx="65">
                  <c:v>0.22314815794571274</c:v>
                </c:pt>
                <c:pt idx="66">
                  <c:v>0.22041829123453463</c:v>
                </c:pt>
                <c:pt idx="67">
                  <c:v>0.1392327416056055</c:v>
                </c:pt>
                <c:pt idx="68">
                  <c:v>0.20153452523336321</c:v>
                </c:pt>
                <c:pt idx="69">
                  <c:v>0.15373903683156637</c:v>
                </c:pt>
                <c:pt idx="70">
                  <c:v>0.28184061267112059</c:v>
                </c:pt>
                <c:pt idx="71">
                  <c:v>0.26955449537619497</c:v>
                </c:pt>
                <c:pt idx="72">
                  <c:v>0.29109696103704552</c:v>
                </c:pt>
                <c:pt idx="73">
                  <c:v>0.25613252099850092</c:v>
                </c:pt>
                <c:pt idx="74">
                  <c:v>0.30674469111809161</c:v>
                </c:pt>
                <c:pt idx="75">
                  <c:v>0.28917274579890767</c:v>
                </c:pt>
                <c:pt idx="76">
                  <c:v>0.26574679999040279</c:v>
                </c:pt>
                <c:pt idx="77">
                  <c:v>0.24923140553728368</c:v>
                </c:pt>
                <c:pt idx="78">
                  <c:v>0.31734729999495093</c:v>
                </c:pt>
                <c:pt idx="79">
                  <c:v>0.24796139715326326</c:v>
                </c:pt>
                <c:pt idx="80">
                  <c:v>0.36615182652151351</c:v>
                </c:pt>
                <c:pt idx="81">
                  <c:v>0.38175468150809133</c:v>
                </c:pt>
                <c:pt idx="82">
                  <c:v>0.35994300449808203</c:v>
                </c:pt>
                <c:pt idx="83">
                  <c:v>0.35755271429004809</c:v>
                </c:pt>
                <c:pt idx="84">
                  <c:v>0.39217462801959663</c:v>
                </c:pt>
                <c:pt idx="85">
                  <c:v>0.35439285797835368</c:v>
                </c:pt>
                <c:pt idx="86">
                  <c:v>0.36128679846311446</c:v>
                </c:pt>
                <c:pt idx="87">
                  <c:v>0.39676123637943084</c:v>
                </c:pt>
                <c:pt idx="88">
                  <c:v>0.40026920449613401</c:v>
                </c:pt>
                <c:pt idx="89">
                  <c:v>0.37589502252680979</c:v>
                </c:pt>
                <c:pt idx="90">
                  <c:v>0.4654289181038867</c:v>
                </c:pt>
                <c:pt idx="91">
                  <c:v>0.46434771198344355</c:v>
                </c:pt>
                <c:pt idx="92">
                  <c:v>0.46571008496660909</c:v>
                </c:pt>
                <c:pt idx="93">
                  <c:v>0.46031863723588889</c:v>
                </c:pt>
                <c:pt idx="94">
                  <c:v>0.44809836610558978</c:v>
                </c:pt>
                <c:pt idx="95">
                  <c:v>0.47744836615670666</c:v>
                </c:pt>
                <c:pt idx="96">
                  <c:v>0.47751294643098041</c:v>
                </c:pt>
                <c:pt idx="97">
                  <c:v>0.4997935498496191</c:v>
                </c:pt>
                <c:pt idx="98">
                  <c:v>0.50020746891055123</c:v>
                </c:pt>
                <c:pt idx="99">
                  <c:v>0.49156484045890686</c:v>
                </c:pt>
                <c:pt idx="100">
                  <c:v>0.57066953164979772</c:v>
                </c:pt>
                <c:pt idx="101">
                  <c:v>0.57067469118164116</c:v>
                </c:pt>
                <c:pt idx="102">
                  <c:v>0.53552015479065507</c:v>
                </c:pt>
                <c:pt idx="103">
                  <c:v>0.53534015333684015</c:v>
                </c:pt>
                <c:pt idx="104">
                  <c:v>0.55440190716345217</c:v>
                </c:pt>
                <c:pt idx="105">
                  <c:v>0.6057600644223271</c:v>
                </c:pt>
                <c:pt idx="106">
                  <c:v>0.60585389513810872</c:v>
                </c:pt>
                <c:pt idx="107">
                  <c:v>0.55300028248879429</c:v>
                </c:pt>
                <c:pt idx="108">
                  <c:v>0.54089660480783275</c:v>
                </c:pt>
                <c:pt idx="109">
                  <c:v>0.57033263536275125</c:v>
                </c:pt>
                <c:pt idx="110">
                  <c:v>0.64105764443842173</c:v>
                </c:pt>
                <c:pt idx="111">
                  <c:v>0.64070498544554244</c:v>
                </c:pt>
                <c:pt idx="112">
                  <c:v>0.67572681743161278</c:v>
                </c:pt>
                <c:pt idx="113">
                  <c:v>0.67573794099546458</c:v>
                </c:pt>
                <c:pt idx="114">
                  <c:v>0.6057600644223271</c:v>
                </c:pt>
                <c:pt idx="115">
                  <c:v>0.60585389513810872</c:v>
                </c:pt>
                <c:pt idx="116">
                  <c:v>0.62808396593461013</c:v>
                </c:pt>
                <c:pt idx="117">
                  <c:v>0.66076956012130683</c:v>
                </c:pt>
                <c:pt idx="118">
                  <c:v>0.66221405849826542</c:v>
                </c:pt>
                <c:pt idx="119">
                  <c:v>0.62498652998669602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4-48CD-BC76-A6BC81F334E5}"/>
            </c:ext>
          </c:extLst>
        </c:ser>
        <c:ser>
          <c:idx val="1"/>
          <c:order val="4"/>
          <c:tx>
            <c:strRef>
              <c:f>特征值分析!$R$1</c:f>
              <c:strCache>
                <c:ptCount val="1"/>
                <c:pt idx="0">
                  <c:v>Re=45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DECE9"/>
              </a:solidFill>
              <a:ln w="9525">
                <a:noFill/>
              </a:ln>
              <a:effectLst/>
            </c:spPr>
          </c:marker>
          <c:xVal>
            <c:numRef>
              <c:f>特征值分析!$T$2:$T$291</c:f>
              <c:numCache>
                <c:formatCode>0.0000E+00</c:formatCode>
                <c:ptCount val="290"/>
                <c:pt idx="0">
                  <c:v>-0.65380441067000006</c:v>
                </c:pt>
                <c:pt idx="1">
                  <c:v>-0.65466918235000005</c:v>
                </c:pt>
                <c:pt idx="2">
                  <c:v>-0.71745348318999991</c:v>
                </c:pt>
                <c:pt idx="3">
                  <c:v>-0.71800667175999999</c:v>
                </c:pt>
                <c:pt idx="4">
                  <c:v>-0.81968798211000005</c:v>
                </c:pt>
                <c:pt idx="5">
                  <c:v>-0.82015188118999993</c:v>
                </c:pt>
                <c:pt idx="6">
                  <c:v>-0.94273678585999998</c:v>
                </c:pt>
                <c:pt idx="7">
                  <c:v>-0.94314860341999995</c:v>
                </c:pt>
                <c:pt idx="8">
                  <c:v>-1.0923538441</c:v>
                </c:pt>
                <c:pt idx="9">
                  <c:v>-1.0933961264000001</c:v>
                </c:pt>
                <c:pt idx="10">
                  <c:v>-1.0919309067</c:v>
                </c:pt>
                <c:pt idx="11">
                  <c:v>-1.1689406656999999</c:v>
                </c:pt>
                <c:pt idx="12">
                  <c:v>-1.048590583</c:v>
                </c:pt>
                <c:pt idx="13">
                  <c:v>-1.529809566</c:v>
                </c:pt>
                <c:pt idx="14">
                  <c:v>-1.4074755679000002</c:v>
                </c:pt>
                <c:pt idx="15">
                  <c:v>-1.6703782988999998</c:v>
                </c:pt>
                <c:pt idx="16">
                  <c:v>-0.94156991250999988</c:v>
                </c:pt>
                <c:pt idx="17">
                  <c:v>-2.0161444729999998</c:v>
                </c:pt>
                <c:pt idx="18">
                  <c:v>-1.3184139193</c:v>
                </c:pt>
                <c:pt idx="19">
                  <c:v>-1.8568820131999999</c:v>
                </c:pt>
                <c:pt idx="20">
                  <c:v>-1.3056983118000001</c:v>
                </c:pt>
                <c:pt idx="21">
                  <c:v>-1.5665532901000001</c:v>
                </c:pt>
                <c:pt idx="22">
                  <c:v>-0.99011760094000012</c:v>
                </c:pt>
                <c:pt idx="23">
                  <c:v>-1.1689406645</c:v>
                </c:pt>
                <c:pt idx="24">
                  <c:v>-1.9183885091999999</c:v>
                </c:pt>
                <c:pt idx="25">
                  <c:v>-1.6703782981000002</c:v>
                </c:pt>
                <c:pt idx="26">
                  <c:v>-2.1782859339999998</c:v>
                </c:pt>
                <c:pt idx="27">
                  <c:v>-2.4756884246999999</c:v>
                </c:pt>
                <c:pt idx="28">
                  <c:v>-2.2904190818000001</c:v>
                </c:pt>
                <c:pt idx="29">
                  <c:v>-2.4014287126</c:v>
                </c:pt>
                <c:pt idx="30">
                  <c:v>-0.99011760047999997</c:v>
                </c:pt>
                <c:pt idx="31">
                  <c:v>-2.0732308751000001</c:v>
                </c:pt>
                <c:pt idx="32">
                  <c:v>-1.5665532932000001</c:v>
                </c:pt>
                <c:pt idx="33">
                  <c:v>-1.3056983126999999</c:v>
                </c:pt>
                <c:pt idx="34">
                  <c:v>-2.7940975432999999</c:v>
                </c:pt>
                <c:pt idx="35">
                  <c:v>-2.8884188419000001</c:v>
                </c:pt>
                <c:pt idx="36">
                  <c:v>-2.9659369702</c:v>
                </c:pt>
                <c:pt idx="37">
                  <c:v>-2.8356968763000001</c:v>
                </c:pt>
                <c:pt idx="38">
                  <c:v>-2.4379650416</c:v>
                </c:pt>
                <c:pt idx="39">
                  <c:v>-2.6396492359000003</c:v>
                </c:pt>
                <c:pt idx="40">
                  <c:v>-0.36594459156000003</c:v>
                </c:pt>
                <c:pt idx="41">
                  <c:v>-0.20010504671000001</c:v>
                </c:pt>
                <c:pt idx="42">
                  <c:v>-2.151904064</c:v>
                </c:pt>
                <c:pt idx="43">
                  <c:v>-0.99011759989000003</c:v>
                </c:pt>
                <c:pt idx="44">
                  <c:v>-3.0859534411</c:v>
                </c:pt>
                <c:pt idx="45">
                  <c:v>-3.2438115939000003</c:v>
                </c:pt>
                <c:pt idx="46">
                  <c:v>-3.3052393119000003</c:v>
                </c:pt>
                <c:pt idx="47">
                  <c:v>-2.9672183948000002</c:v>
                </c:pt>
                <c:pt idx="48">
                  <c:v>-3.2164940754</c:v>
                </c:pt>
                <c:pt idx="49">
                  <c:v>-2.8884188934999999</c:v>
                </c:pt>
                <c:pt idx="50">
                  <c:v>-1.0608463217999999</c:v>
                </c:pt>
                <c:pt idx="51">
                  <c:v>-0.22865890303</c:v>
                </c:pt>
                <c:pt idx="52">
                  <c:v>-0.20010504546000002</c:v>
                </c:pt>
                <c:pt idx="53">
                  <c:v>-0.36594459663999995</c:v>
                </c:pt>
                <c:pt idx="54">
                  <c:v>-0.65531396206000003</c:v>
                </c:pt>
                <c:pt idx="55">
                  <c:v>-2.9125759250000001</c:v>
                </c:pt>
                <c:pt idx="56">
                  <c:v>-2.1519040651000001</c:v>
                </c:pt>
                <c:pt idx="57">
                  <c:v>-3.9751944456999997</c:v>
                </c:pt>
                <c:pt idx="58">
                  <c:v>-3.7629240855999999</c:v>
                </c:pt>
                <c:pt idx="59">
                  <c:v>-3.9545565719999995</c:v>
                </c:pt>
                <c:pt idx="60">
                  <c:v>-0.65531395451999996</c:v>
                </c:pt>
                <c:pt idx="61">
                  <c:v>-1.7242875749</c:v>
                </c:pt>
                <c:pt idx="62">
                  <c:v>-0.26082261749999996</c:v>
                </c:pt>
                <c:pt idx="63">
                  <c:v>-0.22865891882</c:v>
                </c:pt>
                <c:pt idx="64">
                  <c:v>-1.1773076458</c:v>
                </c:pt>
                <c:pt idx="65">
                  <c:v>-0.54056847783000006</c:v>
                </c:pt>
                <c:pt idx="66">
                  <c:v>-3.4792740386999998</c:v>
                </c:pt>
                <c:pt idx="67">
                  <c:v>-2.3125584040999998</c:v>
                </c:pt>
                <c:pt idx="68">
                  <c:v>-1.0608463256</c:v>
                </c:pt>
                <c:pt idx="69">
                  <c:v>-2.9125767397000004</c:v>
                </c:pt>
                <c:pt idx="70">
                  <c:v>-0.91394831512999997</c:v>
                </c:pt>
                <c:pt idx="71">
                  <c:v>-0.62514505679999999</c:v>
                </c:pt>
                <c:pt idx="72">
                  <c:v>-1.4385912788999999</c:v>
                </c:pt>
                <c:pt idx="73">
                  <c:v>-0.42211849914000005</c:v>
                </c:pt>
                <c:pt idx="74">
                  <c:v>-2.3543323886</c:v>
                </c:pt>
                <c:pt idx="75">
                  <c:v>-0.74253455003000002</c:v>
                </c:pt>
                <c:pt idx="76">
                  <c:v>-0.94692418288000002</c:v>
                </c:pt>
                <c:pt idx="77">
                  <c:v>-2.8672890872000001</c:v>
                </c:pt>
                <c:pt idx="78">
                  <c:v>-0.87238544804000007</c:v>
                </c:pt>
                <c:pt idx="79">
                  <c:v>-1.7206903105999998</c:v>
                </c:pt>
                <c:pt idx="80">
                  <c:v>-1.3284341395999999</c:v>
                </c:pt>
                <c:pt idx="81">
                  <c:v>-1.5643990238000001</c:v>
                </c:pt>
                <c:pt idx="82">
                  <c:v>-1.3449288934000001</c:v>
                </c:pt>
                <c:pt idx="83">
                  <c:v>-1.2303031065000001</c:v>
                </c:pt>
                <c:pt idx="84">
                  <c:v>-1.7348555246999999</c:v>
                </c:pt>
                <c:pt idx="85">
                  <c:v>-1.8602946176999999</c:v>
                </c:pt>
                <c:pt idx="86">
                  <c:v>-2.9578278098999999</c:v>
                </c:pt>
                <c:pt idx="87">
                  <c:v>-2.2608726318999999</c:v>
                </c:pt>
                <c:pt idx="88">
                  <c:v>-2.2096580199</c:v>
                </c:pt>
                <c:pt idx="89">
                  <c:v>-3.9436551947999998</c:v>
                </c:pt>
                <c:pt idx="90">
                  <c:v>-2.1040107651</c:v>
                </c:pt>
                <c:pt idx="91">
                  <c:v>-2.1530176104000001</c:v>
                </c:pt>
                <c:pt idx="92">
                  <c:v>-2.8703131798999997</c:v>
                </c:pt>
                <c:pt idx="93">
                  <c:v>-2.960926916</c:v>
                </c:pt>
                <c:pt idx="94">
                  <c:v>-2.6481692938000001</c:v>
                </c:pt>
                <c:pt idx="95">
                  <c:v>-3.2099330824000001</c:v>
                </c:pt>
                <c:pt idx="96">
                  <c:v>-2.2974405754</c:v>
                </c:pt>
                <c:pt idx="97">
                  <c:v>-2.370438128</c:v>
                </c:pt>
                <c:pt idx="98">
                  <c:v>-3.8403520663000004</c:v>
                </c:pt>
                <c:pt idx="99">
                  <c:v>-3.7387195166999998</c:v>
                </c:pt>
                <c:pt idx="100">
                  <c:v>-2.8229100939</c:v>
                </c:pt>
                <c:pt idx="101">
                  <c:v>-2.8529741417999999</c:v>
                </c:pt>
                <c:pt idx="102">
                  <c:v>-2.5568726666000003</c:v>
                </c:pt>
                <c:pt idx="103">
                  <c:v>-2.5531660459999999</c:v>
                </c:pt>
                <c:pt idx="104">
                  <c:v>-4.6413582616999998</c:v>
                </c:pt>
                <c:pt idx="105">
                  <c:v>-3.1468602878</c:v>
                </c:pt>
                <c:pt idx="106">
                  <c:v>-3.1249836268999998</c:v>
                </c:pt>
                <c:pt idx="107">
                  <c:v>-4.9234916479000006</c:v>
                </c:pt>
                <c:pt idx="108">
                  <c:v>-5.1879591155</c:v>
                </c:pt>
                <c:pt idx="109">
                  <c:v>-5.3943343270000002</c:v>
                </c:pt>
                <c:pt idx="110">
                  <c:v>-3.4757068114000003</c:v>
                </c:pt>
                <c:pt idx="111">
                  <c:v>-3.4768894720999999</c:v>
                </c:pt>
                <c:pt idx="112">
                  <c:v>-3.8393397242999998</c:v>
                </c:pt>
                <c:pt idx="113">
                  <c:v>-3.8651836798999999</c:v>
                </c:pt>
                <c:pt idx="114">
                  <c:v>-3.1249836268999998</c:v>
                </c:pt>
                <c:pt idx="115">
                  <c:v>-3.1468602878</c:v>
                </c:pt>
                <c:pt idx="116">
                  <c:v>-5.6268163009000007</c:v>
                </c:pt>
                <c:pt idx="117">
                  <c:v>-5.8020574888000001</c:v>
                </c:pt>
                <c:pt idx="118">
                  <c:v>-6.3465627536000007</c:v>
                </c:pt>
                <c:pt idx="119">
                  <c:v>-6.5397764531</c:v>
                </c:pt>
              </c:numCache>
            </c:numRef>
          </c:xVal>
          <c:yVal>
            <c:numRef>
              <c:f>特征值分析!$U$2:$U$291</c:f>
              <c:numCache>
                <c:formatCode>0.0000E+00</c:formatCode>
                <c:ptCount val="290"/>
                <c:pt idx="0">
                  <c:v>-1.0157711730630621E-13</c:v>
                </c:pt>
                <c:pt idx="1">
                  <c:v>7.2823729264502553E-14</c:v>
                </c:pt>
                <c:pt idx="2">
                  <c:v>5.7199646836298695E-14</c:v>
                </c:pt>
                <c:pt idx="3">
                  <c:v>4.9413010118610843E-13</c:v>
                </c:pt>
                <c:pt idx="4">
                  <c:v>2.0323098999682703E-13</c:v>
                </c:pt>
                <c:pt idx="5">
                  <c:v>-1.2150563684127074E-14</c:v>
                </c:pt>
                <c:pt idx="6">
                  <c:v>6.4863171232285926E-13</c:v>
                </c:pt>
                <c:pt idx="7">
                  <c:v>-8.9080815765788575E-14</c:v>
                </c:pt>
                <c:pt idx="8">
                  <c:v>2.1423330534178557E-12</c:v>
                </c:pt>
                <c:pt idx="9">
                  <c:v>-3.8375892951462224E-13</c:v>
                </c:pt>
                <c:pt idx="10">
                  <c:v>2.4066008443690407E-2</c:v>
                </c:pt>
                <c:pt idx="11">
                  <c:v>3.3165621046134741E-2</c:v>
                </c:pt>
                <c:pt idx="12">
                  <c:v>1.4879561896127984E-2</c:v>
                </c:pt>
                <c:pt idx="13">
                  <c:v>2.3586780205982524E-2</c:v>
                </c:pt>
                <c:pt idx="14">
                  <c:v>1.4517699865872823E-2</c:v>
                </c:pt>
                <c:pt idx="15">
                  <c:v>3.2416450059906107E-2</c:v>
                </c:pt>
                <c:pt idx="16">
                  <c:v>5.5516563581945854E-3</c:v>
                </c:pt>
                <c:pt idx="17">
                  <c:v>2.3605679394247743E-2</c:v>
                </c:pt>
                <c:pt idx="18">
                  <c:v>6.880832492598893E-3</c:v>
                </c:pt>
                <c:pt idx="19">
                  <c:v>1.5318622763087065E-2</c:v>
                </c:pt>
                <c:pt idx="20">
                  <c:v>4.2665992541864421E-2</c:v>
                </c:pt>
                <c:pt idx="21">
                  <c:v>5.2525129624120093E-2</c:v>
                </c:pt>
                <c:pt idx="22">
                  <c:v>6.7331660162353563E-2</c:v>
                </c:pt>
                <c:pt idx="23">
                  <c:v>3.3165621040517512E-2</c:v>
                </c:pt>
                <c:pt idx="24">
                  <c:v>4.0516790573410594E-2</c:v>
                </c:pt>
                <c:pt idx="25">
                  <c:v>3.2416450027138916E-2</c:v>
                </c:pt>
                <c:pt idx="26">
                  <c:v>4.751526846512779E-2</c:v>
                </c:pt>
                <c:pt idx="27">
                  <c:v>4.7834988601566188E-2</c:v>
                </c:pt>
                <c:pt idx="28">
                  <c:v>4.0385506098366275E-2</c:v>
                </c:pt>
                <c:pt idx="29">
                  <c:v>4.024055694760377E-2</c:v>
                </c:pt>
                <c:pt idx="30">
                  <c:v>6.7331660185758674E-2</c:v>
                </c:pt>
                <c:pt idx="31">
                  <c:v>6.3909056660138103E-2</c:v>
                </c:pt>
                <c:pt idx="32">
                  <c:v>5.2525129685909659E-2</c:v>
                </c:pt>
                <c:pt idx="33">
                  <c:v>4.266599255216269E-2</c:v>
                </c:pt>
                <c:pt idx="34">
                  <c:v>6.5734860190113167E-2</c:v>
                </c:pt>
                <c:pt idx="35">
                  <c:v>7.431231004693381E-2</c:v>
                </c:pt>
                <c:pt idx="36">
                  <c:v>7.4817497044239872E-2</c:v>
                </c:pt>
                <c:pt idx="37">
                  <c:v>6.2585572265817929E-2</c:v>
                </c:pt>
                <c:pt idx="38">
                  <c:v>5.4624392012659624E-2</c:v>
                </c:pt>
                <c:pt idx="39">
                  <c:v>5.6704576467886722E-2</c:v>
                </c:pt>
                <c:pt idx="40">
                  <c:v>0.11074456964916457</c:v>
                </c:pt>
                <c:pt idx="41">
                  <c:v>0.11608652677326406</c:v>
                </c:pt>
                <c:pt idx="42">
                  <c:v>0.10755722985289465</c:v>
                </c:pt>
                <c:pt idx="43">
                  <c:v>6.7331660167970792E-2</c:v>
                </c:pt>
                <c:pt idx="44">
                  <c:v>9.2629223407261652E-2</c:v>
                </c:pt>
                <c:pt idx="45">
                  <c:v>0.1017589769783719</c:v>
                </c:pt>
                <c:pt idx="46">
                  <c:v>9.6212095831304689E-2</c:v>
                </c:pt>
                <c:pt idx="47">
                  <c:v>8.3395989919253052E-2</c:v>
                </c:pt>
                <c:pt idx="48">
                  <c:v>8.5235124907853496E-2</c:v>
                </c:pt>
                <c:pt idx="49">
                  <c:v>7.431230948521049E-2</c:v>
                </c:pt>
                <c:pt idx="50">
                  <c:v>0.13923125955475013</c:v>
                </c:pt>
                <c:pt idx="51">
                  <c:v>0.1576520185410194</c:v>
                </c:pt>
                <c:pt idx="52">
                  <c:v>0.11608652675453994</c:v>
                </c:pt>
                <c:pt idx="53">
                  <c:v>0.11074456960235428</c:v>
                </c:pt>
                <c:pt idx="54">
                  <c:v>0.17912133164561184</c:v>
                </c:pt>
                <c:pt idx="55">
                  <c:v>0.15373774849100419</c:v>
                </c:pt>
                <c:pt idx="56">
                  <c:v>0.10755722989034287</c:v>
                </c:pt>
                <c:pt idx="57">
                  <c:v>0.13712564750457723</c:v>
                </c:pt>
                <c:pt idx="58">
                  <c:v>0.12799310835492275</c:v>
                </c:pt>
                <c:pt idx="59">
                  <c:v>0.12869535539919166</c:v>
                </c:pt>
                <c:pt idx="60">
                  <c:v>0.17912133155199128</c:v>
                </c:pt>
                <c:pt idx="61">
                  <c:v>0.17762786510218528</c:v>
                </c:pt>
                <c:pt idx="62">
                  <c:v>0.20649115717707672</c:v>
                </c:pt>
                <c:pt idx="63">
                  <c:v>0.15765201853165736</c:v>
                </c:pt>
                <c:pt idx="64">
                  <c:v>0.21035157855548658</c:v>
                </c:pt>
                <c:pt idx="65">
                  <c:v>0.22314742685342612</c:v>
                </c:pt>
                <c:pt idx="66">
                  <c:v>0.20153290248953573</c:v>
                </c:pt>
                <c:pt idx="67">
                  <c:v>0.22041415262549616</c:v>
                </c:pt>
                <c:pt idx="68">
                  <c:v>0.13923125952666399</c:v>
                </c:pt>
                <c:pt idx="69">
                  <c:v>0.15373773687269315</c:v>
                </c:pt>
                <c:pt idx="70">
                  <c:v>0.29109529042502763</c:v>
                </c:pt>
                <c:pt idx="71">
                  <c:v>0.26955461456452523</c:v>
                </c:pt>
                <c:pt idx="72">
                  <c:v>0.28183866857473344</c:v>
                </c:pt>
                <c:pt idx="73">
                  <c:v>0.25613170147223679</c:v>
                </c:pt>
                <c:pt idx="74">
                  <c:v>0.2891688873025739</c:v>
                </c:pt>
                <c:pt idx="75">
                  <c:v>0.30674463224012372</c:v>
                </c:pt>
                <c:pt idx="76">
                  <c:v>0.24923072474732191</c:v>
                </c:pt>
                <c:pt idx="77">
                  <c:v>0.26574650096634572</c:v>
                </c:pt>
                <c:pt idx="78">
                  <c:v>0.31734688724064197</c:v>
                </c:pt>
                <c:pt idx="79">
                  <c:v>0.24795917695113132</c:v>
                </c:pt>
                <c:pt idx="80">
                  <c:v>0.36615222028021144</c:v>
                </c:pt>
                <c:pt idx="81">
                  <c:v>0.38175233760511823</c:v>
                </c:pt>
                <c:pt idx="82">
                  <c:v>0.35994224296975252</c:v>
                </c:pt>
                <c:pt idx="83">
                  <c:v>0.35755095974720141</c:v>
                </c:pt>
                <c:pt idx="84">
                  <c:v>0.3921736054303458</c:v>
                </c:pt>
                <c:pt idx="85">
                  <c:v>0.35439032939010917</c:v>
                </c:pt>
                <c:pt idx="86">
                  <c:v>0.36128191128283149</c:v>
                </c:pt>
                <c:pt idx="87">
                  <c:v>0.39675101504624266</c:v>
                </c:pt>
                <c:pt idx="88">
                  <c:v>0.40027414166979397</c:v>
                </c:pt>
                <c:pt idx="89">
                  <c:v>0.3758898074779764</c:v>
                </c:pt>
                <c:pt idx="90">
                  <c:v>0.46542725285632663</c:v>
                </c:pt>
                <c:pt idx="91">
                  <c:v>0.46434470655761922</c:v>
                </c:pt>
                <c:pt idx="92">
                  <c:v>0.46571034760035596</c:v>
                </c:pt>
                <c:pt idx="93">
                  <c:v>0.46031663632118602</c:v>
                </c:pt>
                <c:pt idx="94">
                  <c:v>0.44809772262341979</c:v>
                </c:pt>
                <c:pt idx="95">
                  <c:v>0.47744395578591725</c:v>
                </c:pt>
                <c:pt idx="96">
                  <c:v>0.49979153765363915</c:v>
                </c:pt>
                <c:pt idx="97">
                  <c:v>0.50020436791686296</c:v>
                </c:pt>
                <c:pt idx="98">
                  <c:v>0.47751018941794038</c:v>
                </c:pt>
                <c:pt idx="99">
                  <c:v>0.49156672425429365</c:v>
                </c:pt>
                <c:pt idx="100">
                  <c:v>0.57066654313184606</c:v>
                </c:pt>
                <c:pt idx="101">
                  <c:v>0.57067078980709263</c:v>
                </c:pt>
                <c:pt idx="102">
                  <c:v>0.5355176327839356</c:v>
                </c:pt>
                <c:pt idx="103">
                  <c:v>0.53533672333243065</c:v>
                </c:pt>
                <c:pt idx="104">
                  <c:v>0.55439866306138152</c:v>
                </c:pt>
                <c:pt idx="105">
                  <c:v>0.60575649431475487</c:v>
                </c:pt>
                <c:pt idx="106">
                  <c:v>0.60584981265459392</c:v>
                </c:pt>
                <c:pt idx="107">
                  <c:v>0.55299381473138254</c:v>
                </c:pt>
                <c:pt idx="108">
                  <c:v>0.54089621623571349</c:v>
                </c:pt>
                <c:pt idx="109">
                  <c:v>0.57032933705437849</c:v>
                </c:pt>
                <c:pt idx="110">
                  <c:v>0.64105352889748823</c:v>
                </c:pt>
                <c:pt idx="111">
                  <c:v>0.6407005615184963</c:v>
                </c:pt>
                <c:pt idx="112">
                  <c:v>0.67572208556783286</c:v>
                </c:pt>
                <c:pt idx="113">
                  <c:v>0.67573314220234892</c:v>
                </c:pt>
                <c:pt idx="114">
                  <c:v>0.60584981265459392</c:v>
                </c:pt>
                <c:pt idx="115">
                  <c:v>0.60575649431475487</c:v>
                </c:pt>
                <c:pt idx="116">
                  <c:v>0.6280796536968879</c:v>
                </c:pt>
                <c:pt idx="117">
                  <c:v>0.62498073143838317</c:v>
                </c:pt>
                <c:pt idx="118">
                  <c:v>0.66076411371735466</c:v>
                </c:pt>
                <c:pt idx="119">
                  <c:v>0.66220630427270244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4-48CD-BC76-A6BC81F334E5}"/>
            </c:ext>
          </c:extLst>
        </c:ser>
        <c:ser>
          <c:idx val="15"/>
          <c:order val="5"/>
          <c:tx>
            <c:strRef>
              <c:f>特征值分析!$V$1</c:f>
              <c:strCache>
                <c:ptCount val="1"/>
                <c:pt idx="0">
                  <c:v>Re=40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特征值分析!$X$2:$X$291</c:f>
              <c:numCache>
                <c:formatCode>0.0000E+00</c:formatCode>
                <c:ptCount val="290"/>
                <c:pt idx="0">
                  <c:v>-0.66757212565000001</c:v>
                </c:pt>
                <c:pt idx="1">
                  <c:v>-0.66847143998000003</c:v>
                </c:pt>
                <c:pt idx="2">
                  <c:v>-0.72695655989000008</c:v>
                </c:pt>
                <c:pt idx="3">
                  <c:v>-0.72753083122000006</c:v>
                </c:pt>
                <c:pt idx="4">
                  <c:v>-0.82798502431999998</c:v>
                </c:pt>
                <c:pt idx="5">
                  <c:v>-0.8284600283300001</c:v>
                </c:pt>
                <c:pt idx="6">
                  <c:v>-0.95078701955</c:v>
                </c:pt>
                <c:pt idx="7">
                  <c:v>-0.95121044135999999</c:v>
                </c:pt>
                <c:pt idx="8">
                  <c:v>-1.1009379370999999</c:v>
                </c:pt>
                <c:pt idx="9">
                  <c:v>-1.1020885988</c:v>
                </c:pt>
                <c:pt idx="10">
                  <c:v>-1.0929721454999999</c:v>
                </c:pt>
                <c:pt idx="11">
                  <c:v>-1.0490007676999999</c:v>
                </c:pt>
                <c:pt idx="12">
                  <c:v>-1.1712536843000001</c:v>
                </c:pt>
                <c:pt idx="13">
                  <c:v>-1.5318276127999999</c:v>
                </c:pt>
                <c:pt idx="14">
                  <c:v>-1.4055453309999999</c:v>
                </c:pt>
                <c:pt idx="15">
                  <c:v>-1.6728073131999999</c:v>
                </c:pt>
                <c:pt idx="16">
                  <c:v>-0.94028693228000004</c:v>
                </c:pt>
                <c:pt idx="17">
                  <c:v>-2.0159992472999999</c:v>
                </c:pt>
                <c:pt idx="18">
                  <c:v>-1.3307865888000001</c:v>
                </c:pt>
                <c:pt idx="19">
                  <c:v>-1.8529496256</c:v>
                </c:pt>
                <c:pt idx="20">
                  <c:v>-1.3089071284</c:v>
                </c:pt>
                <c:pt idx="21">
                  <c:v>-1.5722749053</c:v>
                </c:pt>
                <c:pt idx="22">
                  <c:v>-1.1712536874999999</c:v>
                </c:pt>
                <c:pt idx="23">
                  <c:v>-0.99047264403000002</c:v>
                </c:pt>
                <c:pt idx="24">
                  <c:v>-1.9217244060000001</c:v>
                </c:pt>
                <c:pt idx="25">
                  <c:v>-1.6728073189000001</c:v>
                </c:pt>
                <c:pt idx="26">
                  <c:v>-2.1832640295000001</c:v>
                </c:pt>
                <c:pt idx="27">
                  <c:v>-2.2949413666999998</c:v>
                </c:pt>
                <c:pt idx="28">
                  <c:v>-2.3807298703999997</c:v>
                </c:pt>
                <c:pt idx="29">
                  <c:v>-2.4809652191000002</c:v>
                </c:pt>
                <c:pt idx="30">
                  <c:v>-0.99047264018000003</c:v>
                </c:pt>
                <c:pt idx="31">
                  <c:v>-2.0778107515999999</c:v>
                </c:pt>
                <c:pt idx="32">
                  <c:v>-1.5722749003000001</c:v>
                </c:pt>
                <c:pt idx="33">
                  <c:v>-1.3089071268999999</c:v>
                </c:pt>
                <c:pt idx="34">
                  <c:v>-2.7674686978</c:v>
                </c:pt>
                <c:pt idx="35">
                  <c:v>-2.8654729846999998</c:v>
                </c:pt>
                <c:pt idx="36">
                  <c:v>-2.9519042249999998</c:v>
                </c:pt>
                <c:pt idx="37">
                  <c:v>-2.8433684344999999</c:v>
                </c:pt>
                <c:pt idx="38">
                  <c:v>-2.4442336259999999</c:v>
                </c:pt>
                <c:pt idx="39">
                  <c:v>-2.6115427604000003</c:v>
                </c:pt>
                <c:pt idx="40">
                  <c:v>-0.99047264018000003</c:v>
                </c:pt>
                <c:pt idx="41">
                  <c:v>-2.0778107515999999</c:v>
                </c:pt>
                <c:pt idx="42">
                  <c:v>-1.5722749003000001</c:v>
                </c:pt>
                <c:pt idx="43">
                  <c:v>-1.3089071268999999</c:v>
                </c:pt>
                <c:pt idx="44">
                  <c:v>-2.7674686978</c:v>
                </c:pt>
                <c:pt idx="45">
                  <c:v>-2.8654729846999998</c:v>
                </c:pt>
                <c:pt idx="46">
                  <c:v>-2.9519042249999998</c:v>
                </c:pt>
                <c:pt idx="47">
                  <c:v>-2.8433684344999999</c:v>
                </c:pt>
                <c:pt idx="48">
                  <c:v>-2.4442336259999999</c:v>
                </c:pt>
                <c:pt idx="49">
                  <c:v>-2.6115427604000003</c:v>
                </c:pt>
                <c:pt idx="50">
                  <c:v>-1.0612175542</c:v>
                </c:pt>
                <c:pt idx="51">
                  <c:v>-0.22927306448000001</c:v>
                </c:pt>
                <c:pt idx="52">
                  <c:v>-0.59256956282999995</c:v>
                </c:pt>
                <c:pt idx="53">
                  <c:v>-0.36613759094999998</c:v>
                </c:pt>
                <c:pt idx="54">
                  <c:v>-2.9130487729999999</c:v>
                </c:pt>
                <c:pt idx="55">
                  <c:v>-0.65584494313999997</c:v>
                </c:pt>
                <c:pt idx="56">
                  <c:v>-2.1520309946</c:v>
                </c:pt>
                <c:pt idx="57">
                  <c:v>-3.7775997789</c:v>
                </c:pt>
                <c:pt idx="58">
                  <c:v>-3.9981487687000001</c:v>
                </c:pt>
                <c:pt idx="59">
                  <c:v>-3.9728523712000001</c:v>
                </c:pt>
                <c:pt idx="60">
                  <c:v>-0.65584492925999993</c:v>
                </c:pt>
                <c:pt idx="61">
                  <c:v>-1.7247421606</c:v>
                </c:pt>
                <c:pt idx="62">
                  <c:v>-0.26155512931000002</c:v>
                </c:pt>
                <c:pt idx="63">
                  <c:v>-0.22927306341999998</c:v>
                </c:pt>
                <c:pt idx="64">
                  <c:v>-1.1781738076000001</c:v>
                </c:pt>
                <c:pt idx="65">
                  <c:v>-0.54143295396000002</c:v>
                </c:pt>
                <c:pt idx="66">
                  <c:v>-2.313620491</c:v>
                </c:pt>
                <c:pt idx="67">
                  <c:v>-3.4800839622000002</c:v>
                </c:pt>
                <c:pt idx="68">
                  <c:v>-1.0612175369000001</c:v>
                </c:pt>
                <c:pt idx="69">
                  <c:v>-2.9130487629999999</c:v>
                </c:pt>
                <c:pt idx="70">
                  <c:v>-1.4401098722999999</c:v>
                </c:pt>
                <c:pt idx="71">
                  <c:v>-0.62636690913000004</c:v>
                </c:pt>
                <c:pt idx="72">
                  <c:v>-0.91550469096999998</c:v>
                </c:pt>
                <c:pt idx="73">
                  <c:v>-0.42340498195999998</c:v>
                </c:pt>
                <c:pt idx="74">
                  <c:v>-2.3559130713000003</c:v>
                </c:pt>
                <c:pt idx="75">
                  <c:v>-0.74410846461000002</c:v>
                </c:pt>
                <c:pt idx="76">
                  <c:v>-2.8683598964000003</c:v>
                </c:pt>
                <c:pt idx="77">
                  <c:v>-0.94796934730000004</c:v>
                </c:pt>
                <c:pt idx="78">
                  <c:v>-0.8740760378900001</c:v>
                </c:pt>
                <c:pt idx="79">
                  <c:v>-1.7217335529</c:v>
                </c:pt>
                <c:pt idx="80">
                  <c:v>-1.3306293197999999</c:v>
                </c:pt>
                <c:pt idx="81">
                  <c:v>-1.5669285599</c:v>
                </c:pt>
                <c:pt idx="82">
                  <c:v>-1.3470947914</c:v>
                </c:pt>
                <c:pt idx="83">
                  <c:v>-1.2326222365000001</c:v>
                </c:pt>
                <c:pt idx="84">
                  <c:v>-1.7374458158000001</c:v>
                </c:pt>
                <c:pt idx="85">
                  <c:v>-1.8625628343</c:v>
                </c:pt>
                <c:pt idx="86">
                  <c:v>-2.9605172161</c:v>
                </c:pt>
                <c:pt idx="87">
                  <c:v>-2.2637954409000001</c:v>
                </c:pt>
                <c:pt idx="88">
                  <c:v>-2.2120109664000003</c:v>
                </c:pt>
                <c:pt idx="89">
                  <c:v>-3.9462247285000003</c:v>
                </c:pt>
                <c:pt idx="90">
                  <c:v>-2.1077060315999998</c:v>
                </c:pt>
                <c:pt idx="91">
                  <c:v>-2.1567401369999999</c:v>
                </c:pt>
                <c:pt idx="92">
                  <c:v>-2.8736488946000001</c:v>
                </c:pt>
                <c:pt idx="93">
                  <c:v>-2.9645241443999999</c:v>
                </c:pt>
                <c:pt idx="94">
                  <c:v>-2.6514283489000001</c:v>
                </c:pt>
                <c:pt idx="95">
                  <c:v>-3.2134638862999996</c:v>
                </c:pt>
                <c:pt idx="96">
                  <c:v>-2.3016287465</c:v>
                </c:pt>
                <c:pt idx="97">
                  <c:v>-3.8440611770999999</c:v>
                </c:pt>
                <c:pt idx="98">
                  <c:v>-2.3747186828000002</c:v>
                </c:pt>
                <c:pt idx="99">
                  <c:v>-3.7428556551999996</c:v>
                </c:pt>
                <c:pt idx="100">
                  <c:v>-2.8283548139999999</c:v>
                </c:pt>
                <c:pt idx="101">
                  <c:v>-2.8584507910000001</c:v>
                </c:pt>
                <c:pt idx="102">
                  <c:v>-2.5616577872000001</c:v>
                </c:pt>
                <c:pt idx="103">
                  <c:v>-2.5580267964999996</c:v>
                </c:pt>
                <c:pt idx="104">
                  <c:v>-4.6465426725999999</c:v>
                </c:pt>
                <c:pt idx="105">
                  <c:v>-3.1529842190000004</c:v>
                </c:pt>
                <c:pt idx="106">
                  <c:v>-3.1311063732999997</c:v>
                </c:pt>
                <c:pt idx="107">
                  <c:v>-4.9284173131999998</c:v>
                </c:pt>
                <c:pt idx="108">
                  <c:v>-5.1923636901000005</c:v>
                </c:pt>
                <c:pt idx="109">
                  <c:v>-5.3992660057999995</c:v>
                </c:pt>
                <c:pt idx="110">
                  <c:v>-3.4825501681</c:v>
                </c:pt>
                <c:pt idx="111">
                  <c:v>-3.4836912014000001</c:v>
                </c:pt>
                <c:pt idx="112">
                  <c:v>-3.8469164692</c:v>
                </c:pt>
                <c:pt idx="113">
                  <c:v>-3.8727077898000002</c:v>
                </c:pt>
                <c:pt idx="114">
                  <c:v>-3.1529842190000004</c:v>
                </c:pt>
                <c:pt idx="115">
                  <c:v>-3.1311063732999997</c:v>
                </c:pt>
                <c:pt idx="116">
                  <c:v>-5.6332482661000007</c:v>
                </c:pt>
                <c:pt idx="117">
                  <c:v>-6.3535856865999998</c:v>
                </c:pt>
                <c:pt idx="118">
                  <c:v>-6.5469024753000005</c:v>
                </c:pt>
                <c:pt idx="119">
                  <c:v>-5.8084544847999995</c:v>
                </c:pt>
              </c:numCache>
            </c:numRef>
          </c:xVal>
          <c:yVal>
            <c:numRef>
              <c:f>特征值分析!$Y$2:$Y$291</c:f>
              <c:numCache>
                <c:formatCode>0.0000E+00</c:formatCode>
                <c:ptCount val="290"/>
                <c:pt idx="0">
                  <c:v>-8.4187732184362945E-13</c:v>
                </c:pt>
                <c:pt idx="1">
                  <c:v>-6.3152052618901944E-13</c:v>
                </c:pt>
                <c:pt idx="2">
                  <c:v>-2.1769916546935653E-13</c:v>
                </c:pt>
                <c:pt idx="3">
                  <c:v>-1.2716423786982138E-12</c:v>
                </c:pt>
                <c:pt idx="4">
                  <c:v>6.7487400526801375E-13</c:v>
                </c:pt>
                <c:pt idx="5">
                  <c:v>-4.9448234866047009E-14</c:v>
                </c:pt>
                <c:pt idx="6">
                  <c:v>-7.6194659828416514E-13</c:v>
                </c:pt>
                <c:pt idx="7">
                  <c:v>4.7694400056650171E-14</c:v>
                </c:pt>
                <c:pt idx="8">
                  <c:v>2.9942002937880461E-12</c:v>
                </c:pt>
                <c:pt idx="9">
                  <c:v>-2.2363795637395166E-13</c:v>
                </c:pt>
                <c:pt idx="10">
                  <c:v>2.4055918135279537E-2</c:v>
                </c:pt>
                <c:pt idx="11">
                  <c:v>1.4883367834817659E-2</c:v>
                </c:pt>
                <c:pt idx="12">
                  <c:v>3.3141360011067593E-2</c:v>
                </c:pt>
                <c:pt idx="13">
                  <c:v>2.3571558085838752E-2</c:v>
                </c:pt>
                <c:pt idx="14">
                  <c:v>1.4503607904063015E-2</c:v>
                </c:pt>
                <c:pt idx="15">
                  <c:v>3.2404054937913068E-2</c:v>
                </c:pt>
                <c:pt idx="16">
                  <c:v>5.5642118352553374E-3</c:v>
                </c:pt>
                <c:pt idx="17">
                  <c:v>2.3598111672067591E-2</c:v>
                </c:pt>
                <c:pt idx="18">
                  <c:v>6.8722517051870253E-3</c:v>
                </c:pt>
                <c:pt idx="19">
                  <c:v>1.5326361956933413E-2</c:v>
                </c:pt>
                <c:pt idx="20">
                  <c:v>4.2624456840213876E-2</c:v>
                </c:pt>
                <c:pt idx="21">
                  <c:v>5.2461755595478776E-2</c:v>
                </c:pt>
                <c:pt idx="22">
                  <c:v>3.3141360012003795E-2</c:v>
                </c:pt>
                <c:pt idx="23">
                  <c:v>6.733393735787159E-2</c:v>
                </c:pt>
                <c:pt idx="24">
                  <c:v>4.0502341195466564E-2</c:v>
                </c:pt>
                <c:pt idx="25">
                  <c:v>3.2404055008128492E-2</c:v>
                </c:pt>
                <c:pt idx="26">
                  <c:v>4.7506798487006417E-2</c:v>
                </c:pt>
                <c:pt idx="27">
                  <c:v>4.0356918801217535E-2</c:v>
                </c:pt>
                <c:pt idx="28">
                  <c:v>4.0239827855988411E-2</c:v>
                </c:pt>
                <c:pt idx="29">
                  <c:v>4.7823580791662233E-2</c:v>
                </c:pt>
                <c:pt idx="30">
                  <c:v>6.7333937385957748E-2</c:v>
                </c:pt>
                <c:pt idx="31">
                  <c:v>6.3797963314567788E-2</c:v>
                </c:pt>
                <c:pt idx="32">
                  <c:v>5.2461755636671818E-2</c:v>
                </c:pt>
                <c:pt idx="33">
                  <c:v>4.2624456784041538E-2</c:v>
                </c:pt>
                <c:pt idx="34">
                  <c:v>6.5685878956087795E-2</c:v>
                </c:pt>
                <c:pt idx="35">
                  <c:v>7.4309984433672649E-2</c:v>
                </c:pt>
                <c:pt idx="36">
                  <c:v>7.4697608317963238E-2</c:v>
                </c:pt>
                <c:pt idx="37">
                  <c:v>6.2577176951026478E-2</c:v>
                </c:pt>
                <c:pt idx="38">
                  <c:v>5.4584569059766996E-2</c:v>
                </c:pt>
                <c:pt idx="39">
                  <c:v>5.671077472167535E-2</c:v>
                </c:pt>
                <c:pt idx="40">
                  <c:v>6.7333937385957748E-2</c:v>
                </c:pt>
                <c:pt idx="41">
                  <c:v>6.3797963314567788E-2</c:v>
                </c:pt>
                <c:pt idx="42">
                  <c:v>5.2461755636671818E-2</c:v>
                </c:pt>
                <c:pt idx="43">
                  <c:v>4.2624456784041538E-2</c:v>
                </c:pt>
                <c:pt idx="44">
                  <c:v>6.5685878956087795E-2</c:v>
                </c:pt>
                <c:pt idx="45">
                  <c:v>7.4309984433672649E-2</c:v>
                </c:pt>
                <c:pt idx="46">
                  <c:v>7.4697608317963238E-2</c:v>
                </c:pt>
                <c:pt idx="47">
                  <c:v>6.2577176951026478E-2</c:v>
                </c:pt>
                <c:pt idx="48">
                  <c:v>5.4584569059766996E-2</c:v>
                </c:pt>
                <c:pt idx="49">
                  <c:v>5.671077472167535E-2</c:v>
                </c:pt>
                <c:pt idx="50">
                  <c:v>0.13922950221264882</c:v>
                </c:pt>
                <c:pt idx="51">
                  <c:v>0.15765207808369325</c:v>
                </c:pt>
                <c:pt idx="52">
                  <c:v>0.11454020585535089</c:v>
                </c:pt>
                <c:pt idx="53">
                  <c:v>0.11074440753580918</c:v>
                </c:pt>
                <c:pt idx="54">
                  <c:v>0.15373606663515749</c:v>
                </c:pt>
                <c:pt idx="55">
                  <c:v>0.17912065959981008</c:v>
                </c:pt>
                <c:pt idx="56">
                  <c:v>0.1075555983929934</c:v>
                </c:pt>
                <c:pt idx="57">
                  <c:v>0.12801504381043213</c:v>
                </c:pt>
                <c:pt idx="58">
                  <c:v>0.13712701838102187</c:v>
                </c:pt>
                <c:pt idx="59">
                  <c:v>0.12869175816974449</c:v>
                </c:pt>
                <c:pt idx="60">
                  <c:v>0.17912065939384486</c:v>
                </c:pt>
                <c:pt idx="61">
                  <c:v>0.17762712679175374</c:v>
                </c:pt>
                <c:pt idx="62">
                  <c:v>0.2064909750101982</c:v>
                </c:pt>
                <c:pt idx="63">
                  <c:v>0.15765207801815886</c:v>
                </c:pt>
                <c:pt idx="64">
                  <c:v>0.21034928260496247</c:v>
                </c:pt>
                <c:pt idx="65">
                  <c:v>0.22314654182085861</c:v>
                </c:pt>
                <c:pt idx="66">
                  <c:v>0.22040924751687671</c:v>
                </c:pt>
                <c:pt idx="67">
                  <c:v>0.20153086994044694</c:v>
                </c:pt>
                <c:pt idx="68">
                  <c:v>0.13922950213775237</c:v>
                </c:pt>
                <c:pt idx="69">
                  <c:v>0.15373606663515749</c:v>
                </c:pt>
                <c:pt idx="70">
                  <c:v>0.28183627421964258</c:v>
                </c:pt>
                <c:pt idx="71">
                  <c:v>0.26955471253843749</c:v>
                </c:pt>
                <c:pt idx="72">
                  <c:v>0.29109322749606831</c:v>
                </c:pt>
                <c:pt idx="73">
                  <c:v>0.2561307167899492</c:v>
                </c:pt>
                <c:pt idx="74">
                  <c:v>0.28916410822594729</c:v>
                </c:pt>
                <c:pt idx="75">
                  <c:v>0.30674452469819058</c:v>
                </c:pt>
                <c:pt idx="76">
                  <c:v>0.26574600965502809</c:v>
                </c:pt>
                <c:pt idx="77">
                  <c:v>0.2492298424110265</c:v>
                </c:pt>
                <c:pt idx="78">
                  <c:v>0.31734638661407888</c:v>
                </c:pt>
                <c:pt idx="79">
                  <c:v>0.24795638420312488</c:v>
                </c:pt>
                <c:pt idx="80">
                  <c:v>0.3661526583963291</c:v>
                </c:pt>
                <c:pt idx="81">
                  <c:v>0.38174945730316745</c:v>
                </c:pt>
                <c:pt idx="82">
                  <c:v>0.3599412040811627</c:v>
                </c:pt>
                <c:pt idx="83">
                  <c:v>0.35754887517316947</c:v>
                </c:pt>
                <c:pt idx="84">
                  <c:v>0.39217217341031574</c:v>
                </c:pt>
                <c:pt idx="85">
                  <c:v>0.35438717228025951</c:v>
                </c:pt>
                <c:pt idx="86">
                  <c:v>0.36127588682811612</c:v>
                </c:pt>
                <c:pt idx="87">
                  <c:v>0.39673841723012793</c:v>
                </c:pt>
                <c:pt idx="88">
                  <c:v>0.40028005724380233</c:v>
                </c:pt>
                <c:pt idx="89">
                  <c:v>0.37588338143788447</c:v>
                </c:pt>
                <c:pt idx="90">
                  <c:v>0.4654250100822786</c:v>
                </c:pt>
                <c:pt idx="91">
                  <c:v>0.46434090935466371</c:v>
                </c:pt>
                <c:pt idx="92">
                  <c:v>0.46571062101919081</c:v>
                </c:pt>
                <c:pt idx="93">
                  <c:v>0.46031428220421033</c:v>
                </c:pt>
                <c:pt idx="94">
                  <c:v>0.44809684993004167</c:v>
                </c:pt>
                <c:pt idx="95">
                  <c:v>0.47743859886449275</c:v>
                </c:pt>
                <c:pt idx="96">
                  <c:v>0.49978883638227828</c:v>
                </c:pt>
                <c:pt idx="97">
                  <c:v>0.47750661362760072</c:v>
                </c:pt>
                <c:pt idx="98">
                  <c:v>0.50020049141729617</c:v>
                </c:pt>
                <c:pt idx="99">
                  <c:v>0.49156891760604998</c:v>
                </c:pt>
                <c:pt idx="100">
                  <c:v>0.57066262654395705</c:v>
                </c:pt>
                <c:pt idx="101">
                  <c:v>0.57066592763286028</c:v>
                </c:pt>
                <c:pt idx="102">
                  <c:v>0.53551429079221124</c:v>
                </c:pt>
                <c:pt idx="103">
                  <c:v>0.53533245508700789</c:v>
                </c:pt>
                <c:pt idx="104">
                  <c:v>0.5543945125531704</c:v>
                </c:pt>
                <c:pt idx="105">
                  <c:v>0.60575184949936833</c:v>
                </c:pt>
                <c:pt idx="106">
                  <c:v>0.60584473707230346</c:v>
                </c:pt>
                <c:pt idx="107">
                  <c:v>0.55298571746137704</c:v>
                </c:pt>
                <c:pt idx="108">
                  <c:v>0.54089563172513211</c:v>
                </c:pt>
                <c:pt idx="109">
                  <c:v>0.5703250611695182</c:v>
                </c:pt>
                <c:pt idx="110">
                  <c:v>0.6410482110064738</c:v>
                </c:pt>
                <c:pt idx="111">
                  <c:v>0.64069507365936185</c:v>
                </c:pt>
                <c:pt idx="112">
                  <c:v>0.67571600734683201</c:v>
                </c:pt>
                <c:pt idx="113">
                  <c:v>0.67572719145509752</c:v>
                </c:pt>
                <c:pt idx="114">
                  <c:v>0.60575184949936833</c:v>
                </c:pt>
                <c:pt idx="115">
                  <c:v>0.60584473707230346</c:v>
                </c:pt>
                <c:pt idx="116">
                  <c:v>0.62807414065382372</c:v>
                </c:pt>
                <c:pt idx="117">
                  <c:v>0.66075712308913559</c:v>
                </c:pt>
                <c:pt idx="118">
                  <c:v>0.66219656650841208</c:v>
                </c:pt>
                <c:pt idx="119">
                  <c:v>0.62497346707301926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4-48CD-BC76-A6BC81F334E5}"/>
            </c:ext>
          </c:extLst>
        </c:ser>
        <c:ser>
          <c:idx val="16"/>
          <c:order val="6"/>
          <c:tx>
            <c:strRef>
              <c:f>特征值分析!$Z$1</c:f>
              <c:strCache>
                <c:ptCount val="1"/>
                <c:pt idx="0">
                  <c:v>Re=30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特征值分析!$AB$2:$AB$291</c:f>
              <c:numCache>
                <c:formatCode>0.0000E+00</c:formatCode>
                <c:ptCount val="290"/>
                <c:pt idx="0">
                  <c:v>-0.70903985692000004</c:v>
                </c:pt>
                <c:pt idx="1">
                  <c:v>-0.71004766157999999</c:v>
                </c:pt>
                <c:pt idx="2">
                  <c:v>-0.75510765586999995</c:v>
                </c:pt>
                <c:pt idx="3">
                  <c:v>-0.75575030586000003</c:v>
                </c:pt>
                <c:pt idx="4">
                  <c:v>-0.85247201662999994</c:v>
                </c:pt>
                <c:pt idx="5">
                  <c:v>-0.85297138238000003</c:v>
                </c:pt>
                <c:pt idx="6">
                  <c:v>-0.93673460267999997</c:v>
                </c:pt>
                <c:pt idx="7">
                  <c:v>-0.93673460267999997</c:v>
                </c:pt>
                <c:pt idx="8">
                  <c:v>-0.97459241552000009</c:v>
                </c:pt>
                <c:pt idx="9">
                  <c:v>-0.97503043302999992</c:v>
                </c:pt>
                <c:pt idx="10">
                  <c:v>-1.0960486989</c:v>
                </c:pt>
                <c:pt idx="11">
                  <c:v>-1.0500615998</c:v>
                </c:pt>
                <c:pt idx="12">
                  <c:v>-1.1780542977999999</c:v>
                </c:pt>
                <c:pt idx="13">
                  <c:v>-1.537480991</c:v>
                </c:pt>
                <c:pt idx="14">
                  <c:v>-1.4028857856999999</c:v>
                </c:pt>
                <c:pt idx="15">
                  <c:v>-1.680110837</c:v>
                </c:pt>
                <c:pt idx="16">
                  <c:v>-0.93673460365999994</c:v>
                </c:pt>
                <c:pt idx="17">
                  <c:v>-2.0162363660999998</c:v>
                </c:pt>
                <c:pt idx="18">
                  <c:v>-1.8428182489</c:v>
                </c:pt>
                <c:pt idx="19">
                  <c:v>-1.3597517400000001</c:v>
                </c:pt>
                <c:pt idx="20">
                  <c:v>-1.3184380484</c:v>
                </c:pt>
                <c:pt idx="21">
                  <c:v>-1.5887660872</c:v>
                </c:pt>
                <c:pt idx="22">
                  <c:v>-0.99122726590999988</c:v>
                </c:pt>
                <c:pt idx="23">
                  <c:v>-1.1780542977999999</c:v>
                </c:pt>
                <c:pt idx="24">
                  <c:v>-1.9320449351</c:v>
                </c:pt>
                <c:pt idx="25">
                  <c:v>-1.6801108357999999</c:v>
                </c:pt>
                <c:pt idx="26">
                  <c:v>-2.1982566089</c:v>
                </c:pt>
                <c:pt idx="27">
                  <c:v>-2.4620162225</c:v>
                </c:pt>
                <c:pt idx="28">
                  <c:v>-2.3284950488999998</c:v>
                </c:pt>
                <c:pt idx="29">
                  <c:v>-2.3079611738999999</c:v>
                </c:pt>
                <c:pt idx="30">
                  <c:v>-0.99122726242000003</c:v>
                </c:pt>
                <c:pt idx="31">
                  <c:v>-2.0926743971000001</c:v>
                </c:pt>
                <c:pt idx="32">
                  <c:v>-1.5887660911000001</c:v>
                </c:pt>
                <c:pt idx="33">
                  <c:v>-1.3184380482</c:v>
                </c:pt>
                <c:pt idx="34">
                  <c:v>-2.7078760009000002</c:v>
                </c:pt>
                <c:pt idx="35">
                  <c:v>-2.8182165531999996</c:v>
                </c:pt>
                <c:pt idx="36">
                  <c:v>-2.9214540882</c:v>
                </c:pt>
                <c:pt idx="37">
                  <c:v>-2.8680637445000001</c:v>
                </c:pt>
                <c:pt idx="38">
                  <c:v>-2.5487497753000001</c:v>
                </c:pt>
                <c:pt idx="39">
                  <c:v>-2.4617468225999999</c:v>
                </c:pt>
                <c:pt idx="40">
                  <c:v>-0.36671751421999998</c:v>
                </c:pt>
                <c:pt idx="41">
                  <c:v>-0.99122727263999999</c:v>
                </c:pt>
                <c:pt idx="42">
                  <c:v>-1.5869231576</c:v>
                </c:pt>
                <c:pt idx="43">
                  <c:v>-2.1522417302000001</c:v>
                </c:pt>
                <c:pt idx="44">
                  <c:v>-3.0648596718999999</c:v>
                </c:pt>
                <c:pt idx="45">
                  <c:v>-2.9264903256000001</c:v>
                </c:pt>
                <c:pt idx="46">
                  <c:v>-3.2365076593</c:v>
                </c:pt>
                <c:pt idx="47">
                  <c:v>-3.2818084328000001</c:v>
                </c:pt>
                <c:pt idx="48">
                  <c:v>-3.1671579460999997</c:v>
                </c:pt>
                <c:pt idx="49">
                  <c:v>-2.8182164851000002</c:v>
                </c:pt>
                <c:pt idx="50">
                  <c:v>-1.0623198627999999</c:v>
                </c:pt>
                <c:pt idx="51">
                  <c:v>-0.23110726229</c:v>
                </c:pt>
                <c:pt idx="52">
                  <c:v>-0.36671750504</c:v>
                </c:pt>
                <c:pt idx="53">
                  <c:v>-0.65743235274</c:v>
                </c:pt>
                <c:pt idx="54">
                  <c:v>-2.9144560619999997</c:v>
                </c:pt>
                <c:pt idx="55">
                  <c:v>-1.5869231527999998</c:v>
                </c:pt>
                <c:pt idx="56">
                  <c:v>-2.1522417301000001</c:v>
                </c:pt>
                <c:pt idx="57">
                  <c:v>-4.0798046794999996</c:v>
                </c:pt>
                <c:pt idx="58">
                  <c:v>-3.8361326260999999</c:v>
                </c:pt>
                <c:pt idx="59">
                  <c:v>-4.0449536693999999</c:v>
                </c:pt>
                <c:pt idx="60">
                  <c:v>-0.65743235676</c:v>
                </c:pt>
                <c:pt idx="61">
                  <c:v>-1.7261226855</c:v>
                </c:pt>
                <c:pt idx="62">
                  <c:v>-0.26375145780000003</c:v>
                </c:pt>
                <c:pt idx="63">
                  <c:v>-0.23110727327000002</c:v>
                </c:pt>
                <c:pt idx="64">
                  <c:v>-1.1807573861</c:v>
                </c:pt>
                <c:pt idx="65">
                  <c:v>-0.54402076315000003</c:v>
                </c:pt>
                <c:pt idx="66">
                  <c:v>-2.3167206789999999</c:v>
                </c:pt>
                <c:pt idx="67">
                  <c:v>-3.4824978122000001</c:v>
                </c:pt>
                <c:pt idx="68">
                  <c:v>-1.0623198575999999</c:v>
                </c:pt>
                <c:pt idx="69">
                  <c:v>-2.9144552979</c:v>
                </c:pt>
                <c:pt idx="70">
                  <c:v>-1.4446028719000001</c:v>
                </c:pt>
                <c:pt idx="71">
                  <c:v>-0.63002922461999999</c:v>
                </c:pt>
                <c:pt idx="72">
                  <c:v>-0.92015914621000006</c:v>
                </c:pt>
                <c:pt idx="73">
                  <c:v>-0.42724506766000003</c:v>
                </c:pt>
                <c:pt idx="74">
                  <c:v>-0.74882883164000003</c:v>
                </c:pt>
                <c:pt idx="75">
                  <c:v>-2.3606398813</c:v>
                </c:pt>
                <c:pt idx="76">
                  <c:v>-2.8716409357999999</c:v>
                </c:pt>
                <c:pt idx="77">
                  <c:v>-0.95110605738999998</c:v>
                </c:pt>
                <c:pt idx="78">
                  <c:v>-0.87914828759000008</c:v>
                </c:pt>
                <c:pt idx="79">
                  <c:v>-1.7248435189</c:v>
                </c:pt>
                <c:pt idx="80">
                  <c:v>-1.3372221297</c:v>
                </c:pt>
                <c:pt idx="81">
                  <c:v>-1.5745182612999999</c:v>
                </c:pt>
                <c:pt idx="82">
                  <c:v>-1.3536173354000001</c:v>
                </c:pt>
                <c:pt idx="83">
                  <c:v>-1.2395659086999999</c:v>
                </c:pt>
                <c:pt idx="84">
                  <c:v>-1.745224369</c:v>
                </c:pt>
                <c:pt idx="85">
                  <c:v>-1.8693213849000001</c:v>
                </c:pt>
                <c:pt idx="86">
                  <c:v>-2.9683452676000002</c:v>
                </c:pt>
                <c:pt idx="87">
                  <c:v>-2.2725582913000002</c:v>
                </c:pt>
                <c:pt idx="88">
                  <c:v>-2.2190514854999996</c:v>
                </c:pt>
                <c:pt idx="89">
                  <c:v>-3.9539091848000001</c:v>
                </c:pt>
                <c:pt idx="90">
                  <c:v>-2.1188303277</c:v>
                </c:pt>
                <c:pt idx="91">
                  <c:v>-2.1678792924000003</c:v>
                </c:pt>
                <c:pt idx="92">
                  <c:v>-2.8836791428000002</c:v>
                </c:pt>
                <c:pt idx="93">
                  <c:v>-2.9752765669999999</c:v>
                </c:pt>
                <c:pt idx="94">
                  <c:v>-2.6612087372</c:v>
                </c:pt>
                <c:pt idx="95">
                  <c:v>-3.2241671755999999</c:v>
                </c:pt>
                <c:pt idx="96">
                  <c:v>-2.3142359342000001</c:v>
                </c:pt>
                <c:pt idx="97">
                  <c:v>-3.8551591717</c:v>
                </c:pt>
                <c:pt idx="98">
                  <c:v>-2.3875600021999999</c:v>
                </c:pt>
                <c:pt idx="99">
                  <c:v>-3.7551518089</c:v>
                </c:pt>
                <c:pt idx="100">
                  <c:v>-2.8447503616000001</c:v>
                </c:pt>
                <c:pt idx="101">
                  <c:v>-2.8748724894</c:v>
                </c:pt>
                <c:pt idx="102">
                  <c:v>-2.5760748706999999</c:v>
                </c:pt>
                <c:pt idx="103">
                  <c:v>-2.5725954625000003</c:v>
                </c:pt>
                <c:pt idx="104">
                  <c:v>-4.6620903964</c:v>
                </c:pt>
                <c:pt idx="105">
                  <c:v>-3.1714158470999996</c:v>
                </c:pt>
                <c:pt idx="106">
                  <c:v>-3.1494796051000002</c:v>
                </c:pt>
                <c:pt idx="107">
                  <c:v>-4.9431579408999999</c:v>
                </c:pt>
                <c:pt idx="108">
                  <c:v>-5.2055956575</c:v>
                </c:pt>
                <c:pt idx="109">
                  <c:v>-5.4139381041999997</c:v>
                </c:pt>
                <c:pt idx="110">
                  <c:v>-3.5031469518000002</c:v>
                </c:pt>
                <c:pt idx="111">
                  <c:v>-3.5041094843999998</c:v>
                </c:pt>
                <c:pt idx="112">
                  <c:v>-3.8697113966000001</c:v>
                </c:pt>
                <c:pt idx="113">
                  <c:v>-3.8953079839</c:v>
                </c:pt>
                <c:pt idx="114">
                  <c:v>-3.1714158470999996</c:v>
                </c:pt>
                <c:pt idx="115">
                  <c:v>-3.1494796051000002</c:v>
                </c:pt>
                <c:pt idx="116">
                  <c:v>-6.3746400629000002</c:v>
                </c:pt>
                <c:pt idx="117">
                  <c:v>-5.6525423496000009</c:v>
                </c:pt>
                <c:pt idx="118">
                  <c:v>-6.5682050346</c:v>
                </c:pt>
                <c:pt idx="119">
                  <c:v>-5.8275874408999995</c:v>
                </c:pt>
              </c:numCache>
            </c:numRef>
          </c:xVal>
          <c:yVal>
            <c:numRef>
              <c:f>特征值分析!$AC$2:$AC$291</c:f>
              <c:numCache>
                <c:formatCode>0.0000E+00</c:formatCode>
                <c:ptCount val="290"/>
                <c:pt idx="0">
                  <c:v>7.1794196806047841E-13</c:v>
                </c:pt>
                <c:pt idx="1">
                  <c:v>8.8534715068701536E-14</c:v>
                </c:pt>
                <c:pt idx="2">
                  <c:v>1.28897013656292E-13</c:v>
                </c:pt>
                <c:pt idx="3">
                  <c:v>-2.24863022387772E-14</c:v>
                </c:pt>
                <c:pt idx="4">
                  <c:v>-9.3426654769828214E-13</c:v>
                </c:pt>
                <c:pt idx="5">
                  <c:v>-2.1140662956406624E-14</c:v>
                </c:pt>
                <c:pt idx="6">
                  <c:v>5.5988214873976374E-3</c:v>
                </c:pt>
                <c:pt idx="7">
                  <c:v>-5.5988214871167761E-3</c:v>
                </c:pt>
                <c:pt idx="8">
                  <c:v>-1.6316277188987074E-13</c:v>
                </c:pt>
                <c:pt idx="9">
                  <c:v>1.4518967178321857E-14</c:v>
                </c:pt>
                <c:pt idx="10">
                  <c:v>2.4028839746851362E-2</c:v>
                </c:pt>
                <c:pt idx="11">
                  <c:v>1.4895052801825267E-2</c:v>
                </c:pt>
                <c:pt idx="12">
                  <c:v>3.3076419628132334E-2</c:v>
                </c:pt>
                <c:pt idx="13">
                  <c:v>2.3526578657813838E-2</c:v>
                </c:pt>
                <c:pt idx="14">
                  <c:v>1.4482197042915337E-2</c:v>
                </c:pt>
                <c:pt idx="15">
                  <c:v>3.2366126468129947E-2</c:v>
                </c:pt>
                <c:pt idx="16">
                  <c:v>5.5988214784100637E-3</c:v>
                </c:pt>
                <c:pt idx="17">
                  <c:v>2.3576453426089387E-2</c:v>
                </c:pt>
                <c:pt idx="18">
                  <c:v>1.5335980549745224E-2</c:v>
                </c:pt>
                <c:pt idx="19">
                  <c:v>6.8046214484447443E-3</c:v>
                </c:pt>
                <c:pt idx="20">
                  <c:v>4.251581512117359E-2</c:v>
                </c:pt>
                <c:pt idx="21">
                  <c:v>5.2294723387973946E-2</c:v>
                </c:pt>
                <c:pt idx="22">
                  <c:v>6.7339400748337552E-2</c:v>
                </c:pt>
                <c:pt idx="23">
                  <c:v>3.3076419636558191E-2</c:v>
                </c:pt>
                <c:pt idx="24">
                  <c:v>4.0457830352369314E-2</c:v>
                </c:pt>
                <c:pt idx="25">
                  <c:v>3.2366126529919506E-2</c:v>
                </c:pt>
                <c:pt idx="26">
                  <c:v>4.7487720736254069E-2</c:v>
                </c:pt>
                <c:pt idx="27">
                  <c:v>4.8072523262283479E-2</c:v>
                </c:pt>
                <c:pt idx="28">
                  <c:v>4.0217606161245208E-2</c:v>
                </c:pt>
                <c:pt idx="29">
                  <c:v>4.0273457684562697E-2</c:v>
                </c:pt>
                <c:pt idx="30">
                  <c:v>6.7339400724932427E-2</c:v>
                </c:pt>
                <c:pt idx="31">
                  <c:v>6.3510587627359671E-2</c:v>
                </c:pt>
                <c:pt idx="32">
                  <c:v>5.2294723381420501E-2</c:v>
                </c:pt>
                <c:pt idx="33">
                  <c:v>4.2515815124918421E-2</c:v>
                </c:pt>
                <c:pt idx="34">
                  <c:v>6.5551629920592047E-2</c:v>
                </c:pt>
                <c:pt idx="35">
                  <c:v>7.4258155389646863E-2</c:v>
                </c:pt>
                <c:pt idx="36">
                  <c:v>7.4398747192558248E-2</c:v>
                </c:pt>
                <c:pt idx="37">
                  <c:v>6.2528679232535078E-2</c:v>
                </c:pt>
                <c:pt idx="38">
                  <c:v>5.6715306214059569E-2</c:v>
                </c:pt>
                <c:pt idx="39">
                  <c:v>5.4465035695589553E-2</c:v>
                </c:pt>
                <c:pt idx="40">
                  <c:v>0.11074385793633307</c:v>
                </c:pt>
                <c:pt idx="41">
                  <c:v>6.7339400743656533E-2</c:v>
                </c:pt>
                <c:pt idx="42">
                  <c:v>0.1092651536881981</c:v>
                </c:pt>
                <c:pt idx="43">
                  <c:v>0.1075570903957139</c:v>
                </c:pt>
                <c:pt idx="44">
                  <c:v>9.2438120886614683E-2</c:v>
                </c:pt>
                <c:pt idx="45">
                  <c:v>8.3287494873666004E-2</c:v>
                </c:pt>
                <c:pt idx="46">
                  <c:v>0.10153665326605739</c:v>
                </c:pt>
                <c:pt idx="47">
                  <c:v>9.5878818577932873E-2</c:v>
                </c:pt>
                <c:pt idx="48">
                  <c:v>8.4920441429086932E-2</c:v>
                </c:pt>
                <c:pt idx="49">
                  <c:v>7.425816233535594E-2</c:v>
                </c:pt>
                <c:pt idx="50">
                  <c:v>0.13922464951281679</c:v>
                </c:pt>
                <c:pt idx="51">
                  <c:v>0.15765197728244024</c:v>
                </c:pt>
                <c:pt idx="52">
                  <c:v>0.11074385799250541</c:v>
                </c:pt>
                <c:pt idx="53">
                  <c:v>0.17911853848567499</c:v>
                </c:pt>
                <c:pt idx="54">
                  <c:v>0.1537307284378443</c:v>
                </c:pt>
                <c:pt idx="55">
                  <c:v>0.10926515357585344</c:v>
                </c:pt>
                <c:pt idx="56">
                  <c:v>0.10755709044252418</c:v>
                </c:pt>
                <c:pt idx="57">
                  <c:v>0.13710596073057302</c:v>
                </c:pt>
                <c:pt idx="58">
                  <c:v>0.12802625172640517</c:v>
                </c:pt>
                <c:pt idx="59">
                  <c:v>0.12862748624413506</c:v>
                </c:pt>
                <c:pt idx="60">
                  <c:v>0.17911853860738172</c:v>
                </c:pt>
                <c:pt idx="61">
                  <c:v>0.17762466194974599</c:v>
                </c:pt>
                <c:pt idx="62">
                  <c:v>0.206490348829107</c:v>
                </c:pt>
                <c:pt idx="63">
                  <c:v>0.15765197732925054</c:v>
                </c:pt>
                <c:pt idx="64">
                  <c:v>0.2103423993501595</c:v>
                </c:pt>
                <c:pt idx="65">
                  <c:v>0.22314401414073345</c:v>
                </c:pt>
                <c:pt idx="66">
                  <c:v>0.22039569988276944</c:v>
                </c:pt>
                <c:pt idx="67">
                  <c:v>0.20152478569964427</c:v>
                </c:pt>
                <c:pt idx="68">
                  <c:v>0.13922464956898911</c:v>
                </c:pt>
                <c:pt idx="69">
                  <c:v>0.15373072785739683</c:v>
                </c:pt>
                <c:pt idx="70">
                  <c:v>0.28182920816134127</c:v>
                </c:pt>
                <c:pt idx="71">
                  <c:v>0.26955476005086981</c:v>
                </c:pt>
                <c:pt idx="72">
                  <c:v>0.29108716603314694</c:v>
                </c:pt>
                <c:pt idx="73">
                  <c:v>0.25612790432545357</c:v>
                </c:pt>
                <c:pt idx="74">
                  <c:v>0.30674410840502475</c:v>
                </c:pt>
                <c:pt idx="75">
                  <c:v>0.28915004520131532</c:v>
                </c:pt>
                <c:pt idx="76">
                  <c:v>0.26574387575232494</c:v>
                </c:pt>
                <c:pt idx="77">
                  <c:v>0.24922701641836054</c:v>
                </c:pt>
                <c:pt idx="78">
                  <c:v>0.31734497607060452</c:v>
                </c:pt>
                <c:pt idx="79">
                  <c:v>0.24794796500947433</c:v>
                </c:pt>
                <c:pt idx="80">
                  <c:v>0.36615367682882732</c:v>
                </c:pt>
                <c:pt idx="81">
                  <c:v>0.38174109182899219</c:v>
                </c:pt>
                <c:pt idx="82">
                  <c:v>0.35993765266025374</c:v>
                </c:pt>
                <c:pt idx="83">
                  <c:v>0.35754311159213437</c:v>
                </c:pt>
                <c:pt idx="84">
                  <c:v>0.39216709985959125</c:v>
                </c:pt>
                <c:pt idx="85">
                  <c:v>0.35437775200199972</c:v>
                </c:pt>
                <c:pt idx="86">
                  <c:v>0.36125820758778804</c:v>
                </c:pt>
                <c:pt idx="87">
                  <c:v>0.39670173755745636</c:v>
                </c:pt>
                <c:pt idx="88">
                  <c:v>0.40029645628855665</c:v>
                </c:pt>
                <c:pt idx="89">
                  <c:v>0.37586461531906945</c:v>
                </c:pt>
                <c:pt idx="90">
                  <c:v>0.46541747652972909</c:v>
                </c:pt>
                <c:pt idx="91">
                  <c:v>0.46432941651388948</c:v>
                </c:pt>
                <c:pt idx="92">
                  <c:v>0.46571107338435702</c:v>
                </c:pt>
                <c:pt idx="93">
                  <c:v>0.4603078646367787</c:v>
                </c:pt>
                <c:pt idx="94">
                  <c:v>0.4480939122761381</c:v>
                </c:pt>
                <c:pt idx="95">
                  <c:v>0.47742332301363921</c:v>
                </c:pt>
                <c:pt idx="96">
                  <c:v>0.49977981307390174</c:v>
                </c:pt>
                <c:pt idx="97">
                  <c:v>0.47749517818558945</c:v>
                </c:pt>
                <c:pt idx="98">
                  <c:v>0.50018892098380474</c:v>
                </c:pt>
                <c:pt idx="99">
                  <c:v>0.49157473767772886</c:v>
                </c:pt>
                <c:pt idx="100">
                  <c:v>0.57064998593388594</c:v>
                </c:pt>
                <c:pt idx="101">
                  <c:v>0.57065149528449544</c:v>
                </c:pt>
                <c:pt idx="102">
                  <c:v>0.53550333190691801</c:v>
                </c:pt>
                <c:pt idx="103">
                  <c:v>0.53531981946691243</c:v>
                </c:pt>
                <c:pt idx="104">
                  <c:v>0.5543815665060341</c:v>
                </c:pt>
                <c:pt idx="105">
                  <c:v>0.6057370260324052</c:v>
                </c:pt>
                <c:pt idx="106">
                  <c:v>0.60582972414542036</c:v>
                </c:pt>
                <c:pt idx="107">
                  <c:v>0.55296146128334445</c:v>
                </c:pt>
                <c:pt idx="108">
                  <c:v>0.54089347764719897</c:v>
                </c:pt>
                <c:pt idx="109">
                  <c:v>0.570311350467126</c:v>
                </c:pt>
                <c:pt idx="110">
                  <c:v>0.64103142333342789</c:v>
                </c:pt>
                <c:pt idx="111">
                  <c:v>0.64067888491446323</c:v>
                </c:pt>
                <c:pt idx="112">
                  <c:v>0.67569699966825736</c:v>
                </c:pt>
                <c:pt idx="113">
                  <c:v>0.67570962975537796</c:v>
                </c:pt>
                <c:pt idx="114">
                  <c:v>0.6057370260324052</c:v>
                </c:pt>
                <c:pt idx="115">
                  <c:v>0.60582972414542036</c:v>
                </c:pt>
                <c:pt idx="116">
                  <c:v>0.66073526857795928</c:v>
                </c:pt>
                <c:pt idx="117">
                  <c:v>0.62805703116011546</c:v>
                </c:pt>
                <c:pt idx="118">
                  <c:v>0.66216726552116578</c:v>
                </c:pt>
                <c:pt idx="119">
                  <c:v>0.62495168984561222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74-48CD-BC76-A6BC81F3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728"/>
        <c:axId val="342357568"/>
      </c:scatterChart>
      <c:valAx>
        <c:axId val="50426728"/>
        <c:scaling>
          <c:orientation val="minMax"/>
          <c:max val="4"/>
          <c:min val="-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Growth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57568"/>
        <c:crosses val="autoZero"/>
        <c:crossBetween val="midCat"/>
        <c:majorUnit val="4"/>
      </c:valAx>
      <c:valAx>
        <c:axId val="342357568"/>
        <c:scaling>
          <c:orientation val="minMax"/>
          <c:max val="0.70000000000000007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Strouhal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 " sourceLinked="0"/>
        <c:majorTickMark val="none"/>
        <c:minorTickMark val="none"/>
        <c:tickLblPos val="nextTo"/>
        <c:crossAx val="50426728"/>
        <c:crosses val="autoZero"/>
        <c:crossBetween val="midCat"/>
        <c:maj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321509410362018"/>
          <c:y val="4.0906253289769462E-2"/>
          <c:w val="0.19856124452669163"/>
          <c:h val="0.340690069510554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3421903175861"/>
          <c:y val="2.4931609002534834E-2"/>
          <c:w val="0.77058248589427902"/>
          <c:h val="0.87012264136952422"/>
        </c:manualLayout>
      </c:layout>
      <c:scatterChart>
        <c:scatterStyle val="lineMarker"/>
        <c:varyColors val="0"/>
        <c:ser>
          <c:idx val="0"/>
          <c:order val="6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特征值分析!$AF$2:$AF$8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特征值分析!$AH$2:$AH$8</c:f>
              <c:numCache>
                <c:formatCode>General</c:formatCode>
                <c:ptCount val="7"/>
                <c:pt idx="0">
                  <c:v>-1.587</c:v>
                </c:pt>
                <c:pt idx="1">
                  <c:v>-0.59299999999999997</c:v>
                </c:pt>
                <c:pt idx="2">
                  <c:v>-0.2</c:v>
                </c:pt>
                <c:pt idx="3">
                  <c:v>0.13769999999999999</c:v>
                </c:pt>
                <c:pt idx="4">
                  <c:v>0.67820000000000003</c:v>
                </c:pt>
                <c:pt idx="5">
                  <c:v>1.3447</c:v>
                </c:pt>
                <c:pt idx="6">
                  <c:v>1.6245000000000001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D-4E97-9382-81AD3518B724}"/>
            </c:ext>
          </c:extLst>
        </c:ser>
        <c:ser>
          <c:idx val="2"/>
          <c:order val="7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特征值分析!$AF$12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特征值分析!$AG$12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C-476E-AD1E-D7F120A4A11B}"/>
            </c:ext>
          </c:extLst>
        </c:ser>
        <c:ser>
          <c:idx val="3"/>
          <c:order val="8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特征值分析!$AF$14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特征值分析!$AG$14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C-476E-AD1E-D7F120A4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728"/>
        <c:axId val="34235756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特征值分析!$F$1</c15:sqref>
                        </c15:formulaRef>
                      </c:ext>
                    </c:extLst>
                    <c:strCache>
                      <c:ptCount val="1"/>
                      <c:pt idx="0">
                        <c:v>Re=80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rgbClr val="FF7C8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特征值分析!$H$2:$H$191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-0.60576296995000001</c:v>
                      </c:pt>
                      <c:pt idx="1">
                        <c:v>-0.60650595667999996</c:v>
                      </c:pt>
                      <c:pt idx="2">
                        <c:v>-0.68383727801999994</c:v>
                      </c:pt>
                      <c:pt idx="3">
                        <c:v>-0.68430752114999993</c:v>
                      </c:pt>
                      <c:pt idx="4">
                        <c:v>-0.79024857599000009</c:v>
                      </c:pt>
                      <c:pt idx="5">
                        <c:v>-0.79061871248000004</c:v>
                      </c:pt>
                      <c:pt idx="6">
                        <c:v>-0.91757263525999999</c:v>
                      </c:pt>
                      <c:pt idx="7">
                        <c:v>-0.91473362024000004</c:v>
                      </c:pt>
                      <c:pt idx="8">
                        <c:v>-0.91452780994000005</c:v>
                      </c:pt>
                      <c:pt idx="9">
                        <c:v>-1.0625914734999999</c:v>
                      </c:pt>
                      <c:pt idx="10">
                        <c:v>-0.36527147214</c:v>
                      </c:pt>
                      <c:pt idx="11">
                        <c:v>1.3447009482999999</c:v>
                      </c:pt>
                      <c:pt idx="12">
                        <c:v>-2.1519800414999999</c:v>
                      </c:pt>
                      <c:pt idx="13">
                        <c:v>-0.98782872738000005</c:v>
                      </c:pt>
                      <c:pt idx="14">
                        <c:v>-2.6420525316000001</c:v>
                      </c:pt>
                      <c:pt idx="15">
                        <c:v>-3.1549250806</c:v>
                      </c:pt>
                      <c:pt idx="16">
                        <c:v>-3.0536889743</c:v>
                      </c:pt>
                      <c:pt idx="17">
                        <c:v>-3.3123250915</c:v>
                      </c:pt>
                      <c:pt idx="18">
                        <c:v>-3.4040180213999998</c:v>
                      </c:pt>
                      <c:pt idx="19">
                        <c:v>-3.3245743389999998</c:v>
                      </c:pt>
                      <c:pt idx="20">
                        <c:v>-1.2934499555000001</c:v>
                      </c:pt>
                      <c:pt idx="21">
                        <c:v>-1.5434397366999999</c:v>
                      </c:pt>
                      <c:pt idx="22">
                        <c:v>-1.1599934762999999</c:v>
                      </c:pt>
                      <c:pt idx="23">
                        <c:v>-0.98782872162000002</c:v>
                      </c:pt>
                      <c:pt idx="24">
                        <c:v>-1.9077763387</c:v>
                      </c:pt>
                      <c:pt idx="25">
                        <c:v>-1.6623494874</c:v>
                      </c:pt>
                      <c:pt idx="26">
                        <c:v>-2.1609905462999999</c:v>
                      </c:pt>
                      <c:pt idx="27">
                        <c:v>-2.2730270129000001</c:v>
                      </c:pt>
                      <c:pt idx="28">
                        <c:v>-2.4152661133</c:v>
                      </c:pt>
                      <c:pt idx="29">
                        <c:v>-2.4588653754000003</c:v>
                      </c:pt>
                      <c:pt idx="30">
                        <c:v>-1.0880132158</c:v>
                      </c:pt>
                      <c:pt idx="31">
                        <c:v>-1.0467661208999999</c:v>
                      </c:pt>
                      <c:pt idx="32">
                        <c:v>-1.1599934789000002</c:v>
                      </c:pt>
                      <c:pt idx="33">
                        <c:v>-1.5223211715000002</c:v>
                      </c:pt>
                      <c:pt idx="34">
                        <c:v>-1.4145064187</c:v>
                      </c:pt>
                      <c:pt idx="35">
                        <c:v>-1.6623494847</c:v>
                      </c:pt>
                      <c:pt idx="36">
                        <c:v>-2.0187071826</c:v>
                      </c:pt>
                      <c:pt idx="37">
                        <c:v>-1.5166766977999999</c:v>
                      </c:pt>
                      <c:pt idx="38">
                        <c:v>-1.8740227460000001</c:v>
                      </c:pt>
                      <c:pt idx="39">
                        <c:v>-0.94684062292000004</c:v>
                      </c:pt>
                      <c:pt idx="40">
                        <c:v>-0.98782872523999998</c:v>
                      </c:pt>
                      <c:pt idx="41">
                        <c:v>-1.5434397320000002</c:v>
                      </c:pt>
                      <c:pt idx="42">
                        <c:v>-2.0600838845</c:v>
                      </c:pt>
                      <c:pt idx="43">
                        <c:v>-1.2934499563999999</c:v>
                      </c:pt>
                      <c:pt idx="44">
                        <c:v>-2.4152661031</c:v>
                      </c:pt>
                      <c:pt idx="45">
                        <c:v>-2.8136786943999996</c:v>
                      </c:pt>
                      <c:pt idx="46">
                        <c:v>-2.9397567584000002</c:v>
                      </c:pt>
                      <c:pt idx="47">
                        <c:v>-2.789239136</c:v>
                      </c:pt>
                      <c:pt idx="48">
                        <c:v>-3.0265725430000003</c:v>
                      </c:pt>
                      <c:pt idx="49">
                        <c:v>-3.0355481310999997</c:v>
                      </c:pt>
                      <c:pt idx="50">
                        <c:v>-1.0595366151000001</c:v>
                      </c:pt>
                      <c:pt idx="51">
                        <c:v>-0.22632325001</c:v>
                      </c:pt>
                      <c:pt idx="52">
                        <c:v>1.3447009142999999</c:v>
                      </c:pt>
                      <c:pt idx="53">
                        <c:v>-0.36527147208999999</c:v>
                      </c:pt>
                      <c:pt idx="54">
                        <c:v>-2.9108709259999999</c:v>
                      </c:pt>
                      <c:pt idx="55">
                        <c:v>-2.1519800399999998</c:v>
                      </c:pt>
                      <c:pt idx="56">
                        <c:v>-3.9243245044000004</c:v>
                      </c:pt>
                      <c:pt idx="57">
                        <c:v>-4.1653535013000003</c:v>
                      </c:pt>
                      <c:pt idx="58">
                        <c:v>-3.7449353779000001</c:v>
                      </c:pt>
                      <c:pt idx="59">
                        <c:v>-3.9309056687999999</c:v>
                      </c:pt>
                      <c:pt idx="60">
                        <c:v>-0.65343735833999994</c:v>
                      </c:pt>
                      <c:pt idx="61">
                        <c:v>-1.7227318313</c:v>
                      </c:pt>
                      <c:pt idx="62">
                        <c:v>-0.25825668993000001</c:v>
                      </c:pt>
                      <c:pt idx="63">
                        <c:v>-0.22632325450000002</c:v>
                      </c:pt>
                      <c:pt idx="64">
                        <c:v>-1.174251677</c:v>
                      </c:pt>
                      <c:pt idx="65">
                        <c:v>-0.53753056105999997</c:v>
                      </c:pt>
                      <c:pt idx="66">
                        <c:v>-2.3086501909999999</c:v>
                      </c:pt>
                      <c:pt idx="67">
                        <c:v>-3.4763964020999998</c:v>
                      </c:pt>
                      <c:pt idx="68">
                        <c:v>-1.0595366094000001</c:v>
                      </c:pt>
                      <c:pt idx="69">
                        <c:v>-2.9108709243000002</c:v>
                      </c:pt>
                      <c:pt idx="70">
                        <c:v>-1.4331189828999999</c:v>
                      </c:pt>
                      <c:pt idx="71">
                        <c:v>-0.62085291890999994</c:v>
                      </c:pt>
                      <c:pt idx="72">
                        <c:v>-0.90848377305999994</c:v>
                      </c:pt>
                      <c:pt idx="73">
                        <c:v>-0.41758614659999999</c:v>
                      </c:pt>
                      <c:pt idx="74">
                        <c:v>-0.73702415768999996</c:v>
                      </c:pt>
                      <c:pt idx="75">
                        <c:v>-2.3487961052999999</c:v>
                      </c:pt>
                      <c:pt idx="76">
                        <c:v>-2.8637283764000001</c:v>
                      </c:pt>
                      <c:pt idx="77">
                        <c:v>-0.94326553849000006</c:v>
                      </c:pt>
                      <c:pt idx="78">
                        <c:v>-0.86646896414000008</c:v>
                      </c:pt>
                      <c:pt idx="79">
                        <c:v>-1.7169785297</c:v>
                      </c:pt>
                      <c:pt idx="80">
                        <c:v>-1.3207708917000001</c:v>
                      </c:pt>
                      <c:pt idx="81">
                        <c:v>-1.5555727354000002</c:v>
                      </c:pt>
                      <c:pt idx="82">
                        <c:v>-1.3373911064999999</c:v>
                      </c:pt>
                      <c:pt idx="83">
                        <c:v>-1.2221950752000001</c:v>
                      </c:pt>
                      <c:pt idx="84">
                        <c:v>-1.7257860922000001</c:v>
                      </c:pt>
                      <c:pt idx="85">
                        <c:v>-1.8522529333000002</c:v>
                      </c:pt>
                      <c:pt idx="86">
                        <c:v>-2.9477958903000001</c:v>
                      </c:pt>
                      <c:pt idx="87">
                        <c:v>-2.2507061763</c:v>
                      </c:pt>
                      <c:pt idx="88">
                        <c:v>-2.2012951922999999</c:v>
                      </c:pt>
                      <c:pt idx="89">
                        <c:v>-3.9346326158</c:v>
                      </c:pt>
                      <c:pt idx="90">
                        <c:v>-2.091142031</c:v>
                      </c:pt>
                      <c:pt idx="91">
                        <c:v>-2.1399297621</c:v>
                      </c:pt>
                      <c:pt idx="92">
                        <c:v>-2.8586959796000002</c:v>
                      </c:pt>
                      <c:pt idx="93">
                        <c:v>-2.9482914645000005</c:v>
                      </c:pt>
                      <c:pt idx="94">
                        <c:v>-2.6367516176999999</c:v>
                      </c:pt>
                      <c:pt idx="95">
                        <c:v>-3.1979074639</c:v>
                      </c:pt>
                      <c:pt idx="96">
                        <c:v>-2.2828582240999999</c:v>
                      </c:pt>
                      <c:pt idx="97">
                        <c:v>-3.8273064638999998</c:v>
                      </c:pt>
                      <c:pt idx="98">
                        <c:v>-2.3554884939000003</c:v>
                      </c:pt>
                      <c:pt idx="99">
                        <c:v>-3.7239772236000004</c:v>
                      </c:pt>
                      <c:pt idx="100">
                        <c:v>-2.8039711427</c:v>
                      </c:pt>
                      <c:pt idx="101">
                        <c:v>-2.8337904580000002</c:v>
                      </c:pt>
                      <c:pt idx="102">
                        <c:v>-2.5402409088</c:v>
                      </c:pt>
                      <c:pt idx="103">
                        <c:v>-2.5361315567</c:v>
                      </c:pt>
                      <c:pt idx="104">
                        <c:v>-4.6232012485</c:v>
                      </c:pt>
                      <c:pt idx="105">
                        <c:v>-3.1255410762000002</c:v>
                      </c:pt>
                      <c:pt idx="106">
                        <c:v>-3.1035659042000003</c:v>
                      </c:pt>
                      <c:pt idx="107">
                        <c:v>-4.9061853155000001</c:v>
                      </c:pt>
                      <c:pt idx="108">
                        <c:v>-5.1725316115000002</c:v>
                      </c:pt>
                      <c:pt idx="109">
                        <c:v>-5.3767831118</c:v>
                      </c:pt>
                      <c:pt idx="110">
                        <c:v>-3.4518845828</c:v>
                      </c:pt>
                      <c:pt idx="111">
                        <c:v>-3.4531063939000002</c:v>
                      </c:pt>
                      <c:pt idx="112">
                        <c:v>-3.8129478375999999</c:v>
                      </c:pt>
                      <c:pt idx="113">
                        <c:v>-3.8388961065</c:v>
                      </c:pt>
                      <c:pt idx="114">
                        <c:v>-3.1255410762000002</c:v>
                      </c:pt>
                      <c:pt idx="115">
                        <c:v>-3.1035659042000003</c:v>
                      </c:pt>
                      <c:pt idx="116">
                        <c:v>-6.3219505472000002</c:v>
                      </c:pt>
                      <c:pt idx="117">
                        <c:v>-5.6043086591</c:v>
                      </c:pt>
                      <c:pt idx="118">
                        <c:v>-6.5146651230999995</c:v>
                      </c:pt>
                      <c:pt idx="119">
                        <c:v>-5.7795492982999992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特征值分析!$I$2:$I$191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5.2574168694116563E-14</c:v>
                      </c:pt>
                      <c:pt idx="1">
                        <c:v>2.4184115615717443E-16</c:v>
                      </c:pt>
                      <c:pt idx="2">
                        <c:v>5.2836011037279402E-16</c:v>
                      </c:pt>
                      <c:pt idx="3">
                        <c:v>-1.1708471141075913E-15</c:v>
                      </c:pt>
                      <c:pt idx="4">
                        <c:v>1.0370346320150975E-14</c:v>
                      </c:pt>
                      <c:pt idx="5">
                        <c:v>-8.1813779799792891E-14</c:v>
                      </c:pt>
                      <c:pt idx="6">
                        <c:v>-9.1492714614948878E-13</c:v>
                      </c:pt>
                      <c:pt idx="7">
                        <c:v>4.4241842632150781E-13</c:v>
                      </c:pt>
                      <c:pt idx="8">
                        <c:v>-3.9153399168045046E-15</c:v>
                      </c:pt>
                      <c:pt idx="9">
                        <c:v>-1.2614084550432085E-13</c:v>
                      </c:pt>
                      <c:pt idx="10">
                        <c:v>0.11074492826270568</c:v>
                      </c:pt>
                      <c:pt idx="11">
                        <c:v>0.11780723672370727</c:v>
                      </c:pt>
                      <c:pt idx="12">
                        <c:v>0.1075723485803684</c:v>
                      </c:pt>
                      <c:pt idx="13">
                        <c:v>6.7319371073130241E-2</c:v>
                      </c:pt>
                      <c:pt idx="14">
                        <c:v>0.109343141558951</c:v>
                      </c:pt>
                      <c:pt idx="15">
                        <c:v>9.2825258331601324E-2</c:v>
                      </c:pt>
                      <c:pt idx="16">
                        <c:v>8.337593430272576E-2</c:v>
                      </c:pt>
                      <c:pt idx="17">
                        <c:v>0.10207736260901557</c:v>
                      </c:pt>
                      <c:pt idx="18">
                        <c:v>9.6705449331654258E-2</c:v>
                      </c:pt>
                      <c:pt idx="19">
                        <c:v>8.5630017844152945E-2</c:v>
                      </c:pt>
                      <c:pt idx="20">
                        <c:v>4.2862466386522254E-2</c:v>
                      </c:pt>
                      <c:pt idx="21">
                        <c:v>5.281875134155916E-2</c:v>
                      </c:pt>
                      <c:pt idx="22">
                        <c:v>3.3275150960244887E-2</c:v>
                      </c:pt>
                      <c:pt idx="23">
                        <c:v>6.7319371047852683E-2</c:v>
                      </c:pt>
                      <c:pt idx="24">
                        <c:v>4.0566553302221531E-2</c:v>
                      </c:pt>
                      <c:pt idx="25">
                        <c:v>3.2457598161218876E-2</c:v>
                      </c:pt>
                      <c:pt idx="26">
                        <c:v>4.7551873812439631E-2</c:v>
                      </c:pt>
                      <c:pt idx="27">
                        <c:v>4.0494026363458786E-2</c:v>
                      </c:pt>
                      <c:pt idx="28">
                        <c:v>5.475654342903509E-2</c:v>
                      </c:pt>
                      <c:pt idx="29">
                        <c:v>4.7856815650088536E-2</c:v>
                      </c:pt>
                      <c:pt idx="30">
                        <c:v>2.4111946644513993E-2</c:v>
                      </c:pt>
                      <c:pt idx="31">
                        <c:v>1.4870161764075815E-2</c:v>
                      </c:pt>
                      <c:pt idx="32">
                        <c:v>3.3275150963989711E-2</c:v>
                      </c:pt>
                      <c:pt idx="33">
                        <c:v>2.3639722589409322E-2</c:v>
                      </c:pt>
                      <c:pt idx="34">
                        <c:v>1.4686602125266769E-2</c:v>
                      </c:pt>
                      <c:pt idx="35">
                        <c:v>3.2457598193049865E-2</c:v>
                      </c:pt>
                      <c:pt idx="36">
                        <c:v>2.3641255638190341E-2</c:v>
                      </c:pt>
                      <c:pt idx="37">
                        <c:v>9.599984000808642E-3</c:v>
                      </c:pt>
                      <c:pt idx="38">
                        <c:v>1.5264882639835753E-2</c:v>
                      </c:pt>
                      <c:pt idx="39">
                        <c:v>5.5010988162313519E-3</c:v>
                      </c:pt>
                      <c:pt idx="40">
                        <c:v>6.7319371116195695E-2</c:v>
                      </c:pt>
                      <c:pt idx="41">
                        <c:v>5.2818751315345421E-2</c:v>
                      </c:pt>
                      <c:pt idx="42">
                        <c:v>6.4450513484597516E-2</c:v>
                      </c:pt>
                      <c:pt idx="43">
                        <c:v>4.2862466389330868E-2</c:v>
                      </c:pt>
                      <c:pt idx="44">
                        <c:v>5.4756543429971299E-2</c:v>
                      </c:pt>
                      <c:pt idx="45">
                        <c:v>6.2600984554589206E-2</c:v>
                      </c:pt>
                      <c:pt idx="46">
                        <c:v>6.5903979660432321E-2</c:v>
                      </c:pt>
                      <c:pt idx="47">
                        <c:v>5.6654522905881258E-2</c:v>
                      </c:pt>
                      <c:pt idx="48">
                        <c:v>7.4141753101314795E-2</c:v>
                      </c:pt>
                      <c:pt idx="49">
                        <c:v>7.5458362481313379E-2</c:v>
                      </c:pt>
                      <c:pt idx="50">
                        <c:v>0.13923858795657448</c:v>
                      </c:pt>
                      <c:pt idx="51">
                        <c:v>0.15765225559763016</c:v>
                      </c:pt>
                      <c:pt idx="52">
                        <c:v>0.11780723749139582</c:v>
                      </c:pt>
                      <c:pt idx="53">
                        <c:v>0.11074492813163693</c:v>
                      </c:pt>
                      <c:pt idx="54">
                        <c:v>0.15374272293500771</c:v>
                      </c:pt>
                      <c:pt idx="55">
                        <c:v>0.10757234858973046</c:v>
                      </c:pt>
                      <c:pt idx="56">
                        <c:v>0.13707662190189779</c:v>
                      </c:pt>
                      <c:pt idx="57">
                        <c:v>0.1395521933590588</c:v>
                      </c:pt>
                      <c:pt idx="58">
                        <c:v>0.12775356511666014</c:v>
                      </c:pt>
                      <c:pt idx="59">
                        <c:v>0.12856679849726727</c:v>
                      </c:pt>
                      <c:pt idx="60">
                        <c:v>0.17912332150372695</c:v>
                      </c:pt>
                      <c:pt idx="61">
                        <c:v>0.17763016571501308</c:v>
                      </c:pt>
                      <c:pt idx="62">
                        <c:v>0.20649141533576088</c:v>
                      </c:pt>
                      <c:pt idx="63">
                        <c:v>0.15765225567252661</c:v>
                      </c:pt>
                      <c:pt idx="64">
                        <c:v>0.21035952595770546</c:v>
                      </c:pt>
                      <c:pt idx="65">
                        <c:v>0.2231509000824464</c:v>
                      </c:pt>
                      <c:pt idx="66">
                        <c:v>0.2204348062096238</c:v>
                      </c:pt>
                      <c:pt idx="67">
                        <c:v>0.20153987422512651</c:v>
                      </c:pt>
                      <c:pt idx="68">
                        <c:v>0.13923858778805748</c:v>
                      </c:pt>
                      <c:pt idx="69">
                        <c:v>0.1537427230660765</c:v>
                      </c:pt>
                      <c:pt idx="70">
                        <c:v>0.28184763918409894</c:v>
                      </c:pt>
                      <c:pt idx="71">
                        <c:v>0.2695536845753666</c:v>
                      </c:pt>
                      <c:pt idx="72">
                        <c:v>0.29110280168652258</c:v>
                      </c:pt>
                      <c:pt idx="73">
                        <c:v>0.25613574756544144</c:v>
                      </c:pt>
                      <c:pt idx="74">
                        <c:v>0.30674442355054155</c:v>
                      </c:pt>
                      <c:pt idx="75">
                        <c:v>0.28918592011168437</c:v>
                      </c:pt>
                      <c:pt idx="76">
                        <c:v>0.2657471389997994</c:v>
                      </c:pt>
                      <c:pt idx="77">
                        <c:v>0.24923352638928117</c:v>
                      </c:pt>
                      <c:pt idx="78">
                        <c:v>0.31734878354373508</c:v>
                      </c:pt>
                      <c:pt idx="79">
                        <c:v>0.24796862628921168</c:v>
                      </c:pt>
                      <c:pt idx="80">
                        <c:v>0.36615016881977036</c:v>
                      </c:pt>
                      <c:pt idx="81">
                        <c:v>0.38176292331887374</c:v>
                      </c:pt>
                      <c:pt idx="82">
                        <c:v>0.35994492025552677</c:v>
                      </c:pt>
                      <c:pt idx="83">
                        <c:v>0.3575596280932386</c:v>
                      </c:pt>
                      <c:pt idx="84">
                        <c:v>0.39217696233582472</c:v>
                      </c:pt>
                      <c:pt idx="85">
                        <c:v>0.35440131121243856</c:v>
                      </c:pt>
                      <c:pt idx="86">
                        <c:v>0.36130405718798952</c:v>
                      </c:pt>
                      <c:pt idx="87">
                        <c:v>0.39679655857275925</c:v>
                      </c:pt>
                      <c:pt idx="88">
                        <c:v>0.40025072949043894</c:v>
                      </c:pt>
                      <c:pt idx="89">
                        <c:v>0.37591316695832028</c:v>
                      </c:pt>
                      <c:pt idx="90">
                        <c:v>0.4654333242336649</c:v>
                      </c:pt>
                      <c:pt idx="91">
                        <c:v>0.46435725412758144</c:v>
                      </c:pt>
                      <c:pt idx="92">
                        <c:v>0.46570907834902514</c:v>
                      </c:pt>
                      <c:pt idx="93">
                        <c:v>0.46032676055113309</c:v>
                      </c:pt>
                      <c:pt idx="94">
                        <c:v>0.44809995823549531</c:v>
                      </c:pt>
                      <c:pt idx="95">
                        <c:v>0.47746447637268252</c:v>
                      </c:pt>
                      <c:pt idx="96">
                        <c:v>0.49979891035671076</c:v>
                      </c:pt>
                      <c:pt idx="97">
                        <c:v>0.47752149784494274</c:v>
                      </c:pt>
                      <c:pt idx="98">
                        <c:v>0.5002177316427493</c:v>
                      </c:pt>
                      <c:pt idx="99">
                        <c:v>0.49155723856335115</c:v>
                      </c:pt>
                      <c:pt idx="100">
                        <c:v>0.57067822696791737</c:v>
                      </c:pt>
                      <c:pt idx="101">
                        <c:v>0.57068768343052201</c:v>
                      </c:pt>
                      <c:pt idx="102">
                        <c:v>0.53552720912766272</c:v>
                      </c:pt>
                      <c:pt idx="103">
                        <c:v>0.53535162569343664</c:v>
                      </c:pt>
                      <c:pt idx="104">
                        <c:v>0.55441219617494042</c:v>
                      </c:pt>
                      <c:pt idx="105">
                        <c:v>0.60577070216102569</c:v>
                      </c:pt>
                      <c:pt idx="106">
                        <c:v>0.60586758500056537</c:v>
                      </c:pt>
                      <c:pt idx="107">
                        <c:v>0.55302171056769855</c:v>
                      </c:pt>
                      <c:pt idx="108">
                        <c:v>0.5408968785917877</c:v>
                      </c:pt>
                      <c:pt idx="109">
                        <c:v>0.570343088528523</c:v>
                      </c:pt>
                      <c:pt idx="110">
                        <c:v>0.64107016915560588</c:v>
                      </c:pt>
                      <c:pt idx="111">
                        <c:v>0.64071994421293343</c:v>
                      </c:pt>
                      <c:pt idx="112">
                        <c:v>0.67574148579740023</c:v>
                      </c:pt>
                      <c:pt idx="113">
                        <c:v>0.67575422011228614</c:v>
                      </c:pt>
                      <c:pt idx="114">
                        <c:v>0.60577070216102569</c:v>
                      </c:pt>
                      <c:pt idx="115">
                        <c:v>0.60586758500056537</c:v>
                      </c:pt>
                      <c:pt idx="116">
                        <c:v>0.66078646267613739</c:v>
                      </c:pt>
                      <c:pt idx="117">
                        <c:v>0.62809745266854566</c:v>
                      </c:pt>
                      <c:pt idx="118">
                        <c:v>0.66223946436481629</c:v>
                      </c:pt>
                      <c:pt idx="119">
                        <c:v>0.62500564914862899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4BD-4E97-9382-81AD3518B724}"/>
                  </c:ext>
                </c:extLst>
              </c15:ser>
            </c15:filteredScatterSeries>
            <c15:filteredScatte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特征值分析!$J$1</c15:sqref>
                        </c15:formulaRef>
                      </c:ext>
                    </c:extLst>
                    <c:strCache>
                      <c:ptCount val="1"/>
                      <c:pt idx="0">
                        <c:v>Re=60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1"/>
                  <c:spPr>
                    <a:solidFill>
                      <a:srgbClr val="FFCCCC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特征值分析!$L$2:$L$191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-0.62632258824999998</c:v>
                      </c:pt>
                      <c:pt idx="1">
                        <c:v>-0.62711975432</c:v>
                      </c:pt>
                      <c:pt idx="2">
                        <c:v>-0.69829598124000003</c:v>
                      </c:pt>
                      <c:pt idx="3">
                        <c:v>-0.69880643851000002</c:v>
                      </c:pt>
                      <c:pt idx="4">
                        <c:v>-0.80291318785999999</c:v>
                      </c:pt>
                      <c:pt idx="5">
                        <c:v>-0.80334425668999998</c:v>
                      </c:pt>
                      <c:pt idx="6">
                        <c:v>-0.92684741523999992</c:v>
                      </c:pt>
                      <c:pt idx="7">
                        <c:v>-0.92649463850999991</c:v>
                      </c:pt>
                      <c:pt idx="8">
                        <c:v>-1.0752160284999999</c:v>
                      </c:pt>
                      <c:pt idx="9">
                        <c:v>-1.0758308533999998</c:v>
                      </c:pt>
                      <c:pt idx="10">
                        <c:v>-1.0600988269</c:v>
                      </c:pt>
                      <c:pt idx="11">
                        <c:v>-0.22739057914999999</c:v>
                      </c:pt>
                      <c:pt idx="12">
                        <c:v>0.67815658110999999</c:v>
                      </c:pt>
                      <c:pt idx="13">
                        <c:v>-2.9116150329000003</c:v>
                      </c:pt>
                      <c:pt idx="14">
                        <c:v>-0.36555921525000001</c:v>
                      </c:pt>
                      <c:pt idx="15">
                        <c:v>-2.1516640236</c:v>
                      </c:pt>
                      <c:pt idx="16">
                        <c:v>-3.9390229015</c:v>
                      </c:pt>
                      <c:pt idx="17">
                        <c:v>-4.1828958495000004</c:v>
                      </c:pt>
                      <c:pt idx="18">
                        <c:v>-3.7446499605999999</c:v>
                      </c:pt>
                      <c:pt idx="19">
                        <c:v>-3.9311842384000002</c:v>
                      </c:pt>
                      <c:pt idx="20">
                        <c:v>-1.2990553496000001</c:v>
                      </c:pt>
                      <c:pt idx="21">
                        <c:v>-1.5542958927999999</c:v>
                      </c:pt>
                      <c:pt idx="22">
                        <c:v>-0.98910936944999994</c:v>
                      </c:pt>
                      <c:pt idx="23">
                        <c:v>-1.1641097207</c:v>
                      </c:pt>
                      <c:pt idx="24">
                        <c:v>-1.9120189932</c:v>
                      </c:pt>
                      <c:pt idx="25">
                        <c:v>-1.665621585</c:v>
                      </c:pt>
                      <c:pt idx="26">
                        <c:v>-2.1683675802</c:v>
                      </c:pt>
                      <c:pt idx="27">
                        <c:v>-2.4655654481</c:v>
                      </c:pt>
                      <c:pt idx="28">
                        <c:v>-2.2809063412000001</c:v>
                      </c:pt>
                      <c:pt idx="29">
                        <c:v>-2.4494832142999998</c:v>
                      </c:pt>
                      <c:pt idx="30">
                        <c:v>-1.0897831973000001</c:v>
                      </c:pt>
                      <c:pt idx="31">
                        <c:v>-1.0476464632</c:v>
                      </c:pt>
                      <c:pt idx="32">
                        <c:v>-1.1641097199999999</c:v>
                      </c:pt>
                      <c:pt idx="33">
                        <c:v>-1.5255673404000001</c:v>
                      </c:pt>
                      <c:pt idx="34">
                        <c:v>-1.4127606686999998</c:v>
                      </c:pt>
                      <c:pt idx="35">
                        <c:v>-1.6656215835999999</c:v>
                      </c:pt>
                      <c:pt idx="36">
                        <c:v>-0.94437627321000006</c:v>
                      </c:pt>
                      <c:pt idx="37">
                        <c:v>-2.0170503206000001</c:v>
                      </c:pt>
                      <c:pt idx="38">
                        <c:v>-1.8658909653</c:v>
                      </c:pt>
                      <c:pt idx="39">
                        <c:v>-1.6612733409</c:v>
                      </c:pt>
                      <c:pt idx="40">
                        <c:v>-0.98910936961999996</c:v>
                      </c:pt>
                      <c:pt idx="41">
                        <c:v>-2.0649909887</c:v>
                      </c:pt>
                      <c:pt idx="42">
                        <c:v>-1.5542958908999998</c:v>
                      </c:pt>
                      <c:pt idx="43">
                        <c:v>-1.2990553518000001</c:v>
                      </c:pt>
                      <c:pt idx="44">
                        <c:v>-2.9522848121000003</c:v>
                      </c:pt>
                      <c:pt idx="45">
                        <c:v>-3.0015920903</c:v>
                      </c:pt>
                      <c:pt idx="46">
                        <c:v>-2.4250100406000001</c:v>
                      </c:pt>
                      <c:pt idx="47">
                        <c:v>-2.8636816426</c:v>
                      </c:pt>
                      <c:pt idx="48">
                        <c:v>-2.8220944344999999</c:v>
                      </c:pt>
                      <c:pt idx="49">
                        <c:v>-2.7123639097000001</c:v>
                      </c:pt>
                      <c:pt idx="50">
                        <c:v>-0.36555922528000001</c:v>
                      </c:pt>
                      <c:pt idx="51">
                        <c:v>0.67815658676000012</c:v>
                      </c:pt>
                      <c:pt idx="52">
                        <c:v>-0.98910936835999996</c:v>
                      </c:pt>
                      <c:pt idx="53">
                        <c:v>-2.1516640226999999</c:v>
                      </c:pt>
                      <c:pt idx="54">
                        <c:v>-3.1165903413000002</c:v>
                      </c:pt>
                      <c:pt idx="55">
                        <c:v>-3.0079271378999999</c:v>
                      </c:pt>
                      <c:pt idx="56">
                        <c:v>-3.2714765700999999</c:v>
                      </c:pt>
                      <c:pt idx="57">
                        <c:v>-3.3471318475</c:v>
                      </c:pt>
                      <c:pt idx="58">
                        <c:v>-3.2669204922000001</c:v>
                      </c:pt>
                      <c:pt idx="59">
                        <c:v>-3.1558266675000004</c:v>
                      </c:pt>
                      <c:pt idx="60">
                        <c:v>-0.65424672155000008</c:v>
                      </c:pt>
                      <c:pt idx="61">
                        <c:v>-1.7233907036000002</c:v>
                      </c:pt>
                      <c:pt idx="62">
                        <c:v>-0.25935693947999999</c:v>
                      </c:pt>
                      <c:pt idx="63">
                        <c:v>-0.22739057505999999</c:v>
                      </c:pt>
                      <c:pt idx="64">
                        <c:v>-1.1755658341999999</c:v>
                      </c:pt>
                      <c:pt idx="65">
                        <c:v>-0.53883543333000006</c:v>
                      </c:pt>
                      <c:pt idx="66">
                        <c:v>-2.3103700599999999</c:v>
                      </c:pt>
                      <c:pt idx="67">
                        <c:v>-3.4776410170999998</c:v>
                      </c:pt>
                      <c:pt idx="68">
                        <c:v>-1.0600987916</c:v>
                      </c:pt>
                      <c:pt idx="69">
                        <c:v>-2.9116150112999999</c:v>
                      </c:pt>
                      <c:pt idx="70">
                        <c:v>-0.41953418761999994</c:v>
                      </c:pt>
                      <c:pt idx="71">
                        <c:v>-0.62269722781000003</c:v>
                      </c:pt>
                      <c:pt idx="72">
                        <c:v>-0.73938593758000004</c:v>
                      </c:pt>
                      <c:pt idx="73">
                        <c:v>-0.91082816156999991</c:v>
                      </c:pt>
                      <c:pt idx="74">
                        <c:v>-0.9448340849300001</c:v>
                      </c:pt>
                      <c:pt idx="75">
                        <c:v>-0.53883542222000003</c:v>
                      </c:pt>
                      <c:pt idx="76">
                        <c:v>-1.435503728</c:v>
                      </c:pt>
                      <c:pt idx="77">
                        <c:v>-0.86900457714000001</c:v>
                      </c:pt>
                      <c:pt idx="78">
                        <c:v>-1.718585818</c:v>
                      </c:pt>
                      <c:pt idx="79">
                        <c:v>-1.3225972933999999</c:v>
                      </c:pt>
                      <c:pt idx="80">
                        <c:v>-1.3218541005</c:v>
                      </c:pt>
                      <c:pt idx="81">
                        <c:v>-1.556901077</c:v>
                      </c:pt>
                      <c:pt idx="82">
                        <c:v>-1.3384948536999999</c:v>
                      </c:pt>
                      <c:pt idx="83">
                        <c:v>-1.2229653064999999</c:v>
                      </c:pt>
                      <c:pt idx="84">
                        <c:v>-1.7275267321000001</c:v>
                      </c:pt>
                      <c:pt idx="85">
                        <c:v>-1.8534954254</c:v>
                      </c:pt>
                      <c:pt idx="86">
                        <c:v>-2.2530858977000001</c:v>
                      </c:pt>
                      <c:pt idx="87">
                        <c:v>-2.9496346602000001</c:v>
                      </c:pt>
                      <c:pt idx="88">
                        <c:v>-2.202385059</c:v>
                      </c:pt>
                      <c:pt idx="89">
                        <c:v>-3.9360293816</c:v>
                      </c:pt>
                      <c:pt idx="90">
                        <c:v>-2.0946320698000003</c:v>
                      </c:pt>
                      <c:pt idx="91">
                        <c:v>-2.1434630530000001</c:v>
                      </c:pt>
                      <c:pt idx="92">
                        <c:v>-2.8614442095999997</c:v>
                      </c:pt>
                      <c:pt idx="93">
                        <c:v>-2.9510910593999999</c:v>
                      </c:pt>
                      <c:pt idx="94">
                        <c:v>-2.6394400076000002</c:v>
                      </c:pt>
                      <c:pt idx="95">
                        <c:v>-3.2004785913</c:v>
                      </c:pt>
                      <c:pt idx="96">
                        <c:v>-3.830601395</c:v>
                      </c:pt>
                      <c:pt idx="97">
                        <c:v>-2.2870295028000003</c:v>
                      </c:pt>
                      <c:pt idx="98">
                        <c:v>-2.3598636741000001</c:v>
                      </c:pt>
                      <c:pt idx="99">
                        <c:v>-3.7282925418000001</c:v>
                      </c:pt>
                      <c:pt idx="100">
                        <c:v>-2.8100258536</c:v>
                      </c:pt>
                      <c:pt idx="101">
                        <c:v>-2.8399687385000001</c:v>
                      </c:pt>
                      <c:pt idx="102">
                        <c:v>-2.5413941131</c:v>
                      </c:pt>
                      <c:pt idx="103">
                        <c:v>-2.5452822098999999</c:v>
                      </c:pt>
                      <c:pt idx="104">
                        <c:v>-4.6289913878000002</c:v>
                      </c:pt>
                      <c:pt idx="105">
                        <c:v>-3.1107056697000002</c:v>
                      </c:pt>
                      <c:pt idx="106">
                        <c:v>-3.1326185432999996</c:v>
                      </c:pt>
                      <c:pt idx="107">
                        <c:v>-4.9114449412000001</c:v>
                      </c:pt>
                      <c:pt idx="108">
                        <c:v>-5.3817177798000007</c:v>
                      </c:pt>
                      <c:pt idx="109">
                        <c:v>-5.1769160344999996</c:v>
                      </c:pt>
                      <c:pt idx="110">
                        <c:v>-3.4612659050999999</c:v>
                      </c:pt>
                      <c:pt idx="111">
                        <c:v>-3.4600378057999999</c:v>
                      </c:pt>
                      <c:pt idx="112">
                        <c:v>-3.8222100156000001</c:v>
                      </c:pt>
                      <c:pt idx="113">
                        <c:v>-3.8481301290999999</c:v>
                      </c:pt>
                      <c:pt idx="114">
                        <c:v>-3.1107056697000002</c:v>
                      </c:pt>
                      <c:pt idx="115">
                        <c:v>-3.1326185432999996</c:v>
                      </c:pt>
                      <c:pt idx="116">
                        <c:v>-5.6118486536000001</c:v>
                      </c:pt>
                      <c:pt idx="117">
                        <c:v>-6.3304185415000003</c:v>
                      </c:pt>
                      <c:pt idx="118">
                        <c:v>-6.5233622152000006</c:v>
                      </c:pt>
                      <c:pt idx="119">
                        <c:v>-5.7871344108000002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特征值分析!$M$2:$M$191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2.2944387948703616E-12</c:v>
                      </c:pt>
                      <c:pt idx="1">
                        <c:v>-9.9526304401074999E-13</c:v>
                      </c:pt>
                      <c:pt idx="2">
                        <c:v>-5.7418911186113989E-13</c:v>
                      </c:pt>
                      <c:pt idx="3">
                        <c:v>-1.795627052998159E-13</c:v>
                      </c:pt>
                      <c:pt idx="4">
                        <c:v>-1.8557625433448663E-12</c:v>
                      </c:pt>
                      <c:pt idx="5">
                        <c:v>2.5784004143218915E-13</c:v>
                      </c:pt>
                      <c:pt idx="6">
                        <c:v>-8.9517420853209732E-13</c:v>
                      </c:pt>
                      <c:pt idx="7">
                        <c:v>-6.6341573535402538E-13</c:v>
                      </c:pt>
                      <c:pt idx="8">
                        <c:v>2.6125625696604815E-12</c:v>
                      </c:pt>
                      <c:pt idx="9">
                        <c:v>4.2086795541965863E-13</c:v>
                      </c:pt>
                      <c:pt idx="10">
                        <c:v>0.13923513956508779</c:v>
                      </c:pt>
                      <c:pt idx="11">
                        <c:v>0.15765206109156227</c:v>
                      </c:pt>
                      <c:pt idx="12">
                        <c:v>0.11821072772790087</c:v>
                      </c:pt>
                      <c:pt idx="13">
                        <c:v>0.15374083335387057</c:v>
                      </c:pt>
                      <c:pt idx="14">
                        <c:v>0.11074483357487498</c:v>
                      </c:pt>
                      <c:pt idx="15">
                        <c:v>0.10756296838106889</c:v>
                      </c:pt>
                      <c:pt idx="16">
                        <c:v>0.13710696818137996</c:v>
                      </c:pt>
                      <c:pt idx="17">
                        <c:v>0.13952676663384792</c:v>
                      </c:pt>
                      <c:pt idx="18">
                        <c:v>0.12790053391466255</c:v>
                      </c:pt>
                      <c:pt idx="19">
                        <c:v>0.12865872859404828</c:v>
                      </c:pt>
                      <c:pt idx="20">
                        <c:v>4.2764019339408037E-2</c:v>
                      </c:pt>
                      <c:pt idx="21">
                        <c:v>5.2673169019994734E-2</c:v>
                      </c:pt>
                      <c:pt idx="22">
                        <c:v>6.7325841654138019E-2</c:v>
                      </c:pt>
                      <c:pt idx="23">
                        <c:v>3.3221400887000846E-2</c:v>
                      </c:pt>
                      <c:pt idx="24">
                        <c:v>4.0545182252279238E-2</c:v>
                      </c:pt>
                      <c:pt idx="25">
                        <c:v>3.2440457686596133E-2</c:v>
                      </c:pt>
                      <c:pt idx="26">
                        <c:v>4.7534784622221445E-2</c:v>
                      </c:pt>
                      <c:pt idx="27">
                        <c:v>4.7851942022317344E-2</c:v>
                      </c:pt>
                      <c:pt idx="28">
                        <c:v>4.0445089777076761E-2</c:v>
                      </c:pt>
                      <c:pt idx="29">
                        <c:v>4.0220805018373385E-2</c:v>
                      </c:pt>
                      <c:pt idx="30">
                        <c:v>2.4089245694908334E-2</c:v>
                      </c:pt>
                      <c:pt idx="31">
                        <c:v>1.4872837501366065E-2</c:v>
                      </c:pt>
                      <c:pt idx="32">
                        <c:v>3.3221400876702584E-2</c:v>
                      </c:pt>
                      <c:pt idx="33">
                        <c:v>2.3617110730061296E-2</c:v>
                      </c:pt>
                      <c:pt idx="34">
                        <c:v>1.4583443794979506E-2</c:v>
                      </c:pt>
                      <c:pt idx="35">
                        <c:v>3.2440457724044351E-2</c:v>
                      </c:pt>
                      <c:pt idx="36">
                        <c:v>5.524337664803214E-3</c:v>
                      </c:pt>
                      <c:pt idx="37">
                        <c:v>2.3622887344014062E-2</c:v>
                      </c:pt>
                      <c:pt idx="38">
                        <c:v>1.529352401502646E-2</c:v>
                      </c:pt>
                      <c:pt idx="39">
                        <c:v>1.0270606609077266E-2</c:v>
                      </c:pt>
                      <c:pt idx="40">
                        <c:v>6.7325841656010424E-2</c:v>
                      </c:pt>
                      <c:pt idx="41">
                        <c:v>6.4175233766129047E-2</c:v>
                      </c:pt>
                      <c:pt idx="42">
                        <c:v>5.2673169005015452E-2</c:v>
                      </c:pt>
                      <c:pt idx="43">
                        <c:v>4.2764019302896021E-2</c:v>
                      </c:pt>
                      <c:pt idx="44">
                        <c:v>7.4268569833956577E-2</c:v>
                      </c:pt>
                      <c:pt idx="45">
                        <c:v>7.511646745011169E-2</c:v>
                      </c:pt>
                      <c:pt idx="46">
                        <c:v>5.4700765236826994E-2</c:v>
                      </c:pt>
                      <c:pt idx="47">
                        <c:v>6.583544259479393E-2</c:v>
                      </c:pt>
                      <c:pt idx="48">
                        <c:v>6.2593979712897277E-2</c:v>
                      </c:pt>
                      <c:pt idx="49">
                        <c:v>5.6684168807172731E-2</c:v>
                      </c:pt>
                      <c:pt idx="50">
                        <c:v>0.1107448335935991</c:v>
                      </c:pt>
                      <c:pt idx="51">
                        <c:v>0.11821072770917676</c:v>
                      </c:pt>
                      <c:pt idx="52">
                        <c:v>6.7325841645712162E-2</c:v>
                      </c:pt>
                      <c:pt idx="53">
                        <c:v>0.10756296839043095</c:v>
                      </c:pt>
                      <c:pt idx="54">
                        <c:v>9.2732530904117566E-2</c:v>
                      </c:pt>
                      <c:pt idx="55">
                        <c:v>8.3410304789735143E-2</c:v>
                      </c:pt>
                      <c:pt idx="56">
                        <c:v>0.10190666078464938</c:v>
                      </c:pt>
                      <c:pt idx="57">
                        <c:v>9.6444945143615457E-2</c:v>
                      </c:pt>
                      <c:pt idx="58">
                        <c:v>8.5431930802155789E-2</c:v>
                      </c:pt>
                      <c:pt idx="59">
                        <c:v>0.10863065937246193</c:v>
                      </c:pt>
                      <c:pt idx="60">
                        <c:v>0.1791225701332278</c:v>
                      </c:pt>
                      <c:pt idx="61">
                        <c:v>0.17762921137514776</c:v>
                      </c:pt>
                      <c:pt idx="62">
                        <c:v>0.20649142098108045</c:v>
                      </c:pt>
                      <c:pt idx="63">
                        <c:v>0.1576520609885797</c:v>
                      </c:pt>
                      <c:pt idx="64">
                        <c:v>0.21035615796755253</c:v>
                      </c:pt>
                      <c:pt idx="65">
                        <c:v>0.22314930954409032</c:v>
                      </c:pt>
                      <c:pt idx="66">
                        <c:v>0.22042500409992505</c:v>
                      </c:pt>
                      <c:pt idx="67">
                        <c:v>0.20153694191695676</c:v>
                      </c:pt>
                      <c:pt idx="68">
                        <c:v>0.1392351394808293</c:v>
                      </c:pt>
                      <c:pt idx="69">
                        <c:v>0.15374083330706032</c:v>
                      </c:pt>
                      <c:pt idx="70">
                        <c:v>0.25613383348380464</c:v>
                      </c:pt>
                      <c:pt idx="71">
                        <c:v>0.26955422839845439</c:v>
                      </c:pt>
                      <c:pt idx="72">
                        <c:v>0.30674469951585553</c:v>
                      </c:pt>
                      <c:pt idx="73">
                        <c:v>0.2910995102686228</c:v>
                      </c:pt>
                      <c:pt idx="74">
                        <c:v>0.24923237978087928</c:v>
                      </c:pt>
                      <c:pt idx="75">
                        <c:v>0.22314930960026264</c:v>
                      </c:pt>
                      <c:pt idx="76">
                        <c:v>0.28184361031707672</c:v>
                      </c:pt>
                      <c:pt idx="77">
                        <c:v>0.3173479424472947</c:v>
                      </c:pt>
                      <c:pt idx="78">
                        <c:v>0.24796468278541267</c:v>
                      </c:pt>
                      <c:pt idx="79">
                        <c:v>0.32025978574388936</c:v>
                      </c:pt>
                      <c:pt idx="80">
                        <c:v>0.36615189771994655</c:v>
                      </c:pt>
                      <c:pt idx="81">
                        <c:v>0.38176025193119451</c:v>
                      </c:pt>
                      <c:pt idx="82">
                        <c:v>0.35994462058548793</c:v>
                      </c:pt>
                      <c:pt idx="83">
                        <c:v>0.35755667670519947</c:v>
                      </c:pt>
                      <c:pt idx="84">
                        <c:v>0.39217560715954741</c:v>
                      </c:pt>
                      <c:pt idx="85">
                        <c:v>0.35439563571898491</c:v>
                      </c:pt>
                      <c:pt idx="86">
                        <c:v>0.39676972889670109</c:v>
                      </c:pt>
                      <c:pt idx="87">
                        <c:v>0.36129397045307532</c:v>
                      </c:pt>
                      <c:pt idx="88">
                        <c:v>0.40026860903194739</c:v>
                      </c:pt>
                      <c:pt idx="89">
                        <c:v>0.37590486944330676</c:v>
                      </c:pt>
                      <c:pt idx="90">
                        <c:v>0.46543143495211353</c:v>
                      </c:pt>
                      <c:pt idx="91">
                        <c:v>0.46435227187562361</c:v>
                      </c:pt>
                      <c:pt idx="92">
                        <c:v>0.46571005463354886</c:v>
                      </c:pt>
                      <c:pt idx="93">
                        <c:v>0.46032249702418637</c:v>
                      </c:pt>
                      <c:pt idx="94">
                        <c:v>0.44810057491410005</c:v>
                      </c:pt>
                      <c:pt idx="95">
                        <c:v>0.47745997384181738</c:v>
                      </c:pt>
                      <c:pt idx="96">
                        <c:v>0.4775154631575006</c:v>
                      </c:pt>
                      <c:pt idx="97">
                        <c:v>0.49979652975447958</c:v>
                      </c:pt>
                      <c:pt idx="98">
                        <c:v>0.50021193926403107</c:v>
                      </c:pt>
                      <c:pt idx="99">
                        <c:v>0.49156542563419436</c:v>
                      </c:pt>
                      <c:pt idx="100">
                        <c:v>0.57067399814611075</c:v>
                      </c:pt>
                      <c:pt idx="101">
                        <c:v>0.57068088762668068</c:v>
                      </c:pt>
                      <c:pt idx="102">
                        <c:v>0.53534559802753612</c:v>
                      </c:pt>
                      <c:pt idx="103">
                        <c:v>0.53552378482474516</c:v>
                      </c:pt>
                      <c:pt idx="104">
                        <c:v>0.55440742602971493</c:v>
                      </c:pt>
                      <c:pt idx="105">
                        <c:v>0.60586042254117711</c:v>
                      </c:pt>
                      <c:pt idx="106">
                        <c:v>0.60576551844699256</c:v>
                      </c:pt>
                      <c:pt idx="107">
                        <c:v>0.55301031546678514</c:v>
                      </c:pt>
                      <c:pt idx="108">
                        <c:v>0.5703352175955746</c:v>
                      </c:pt>
                      <c:pt idx="109">
                        <c:v>0.54090008702442649</c:v>
                      </c:pt>
                      <c:pt idx="110">
                        <c:v>0.640712121569468</c:v>
                      </c:pt>
                      <c:pt idx="111">
                        <c:v>0.64106398012531463</c:v>
                      </c:pt>
                      <c:pt idx="112">
                        <c:v>0.67573416719764823</c:v>
                      </c:pt>
                      <c:pt idx="113">
                        <c:v>0.67574570988200666</c:v>
                      </c:pt>
                      <c:pt idx="114">
                        <c:v>0.60586042254117711</c:v>
                      </c:pt>
                      <c:pt idx="115">
                        <c:v>0.60576551844699256</c:v>
                      </c:pt>
                      <c:pt idx="116">
                        <c:v>0.6280905793468835</c:v>
                      </c:pt>
                      <c:pt idx="117">
                        <c:v>0.66077803543111902</c:v>
                      </c:pt>
                      <c:pt idx="118">
                        <c:v>0.66222630839230656</c:v>
                      </c:pt>
                      <c:pt idx="119">
                        <c:v>0.6249957648400819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BD-4E97-9382-81AD3518B724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特征值分析!$N$1</c15:sqref>
                        </c15:formulaRef>
                      </c:ext>
                    </c:extLst>
                    <c:strCache>
                      <c:ptCount val="1"/>
                      <c:pt idx="0">
                        <c:v>Re=50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DECE9">
                        <a:alpha val="98824"/>
                      </a:srgb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特征值分析!$P$2:$P$291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-0.64280381873000003</c:v>
                      </c:pt>
                      <c:pt idx="1">
                        <c:v>-0.64364145410000007</c:v>
                      </c:pt>
                      <c:pt idx="2">
                        <c:v>-0.709812848</c:v>
                      </c:pt>
                      <c:pt idx="3">
                        <c:v>-0.71034928479000004</c:v>
                      </c:pt>
                      <c:pt idx="4">
                        <c:v>-0.81300463352999996</c:v>
                      </c:pt>
                      <c:pt idx="5">
                        <c:v>-0.81345777747000003</c:v>
                      </c:pt>
                      <c:pt idx="6">
                        <c:v>-0.93625799966000001</c:v>
                      </c:pt>
                      <c:pt idx="7">
                        <c:v>-0.93665483664000004</c:v>
                      </c:pt>
                      <c:pt idx="8">
                        <c:v>-1.0854651997</c:v>
                      </c:pt>
                      <c:pt idx="9">
                        <c:v>-1.086395738</c:v>
                      </c:pt>
                      <c:pt idx="10">
                        <c:v>-1.0910860771999999</c:v>
                      </c:pt>
                      <c:pt idx="11">
                        <c:v>-1.0482356509999999</c:v>
                      </c:pt>
                      <c:pt idx="12">
                        <c:v>-1.1670533006000001</c:v>
                      </c:pt>
                      <c:pt idx="13">
                        <c:v>-1.5281428665999999</c:v>
                      </c:pt>
                      <c:pt idx="14">
                        <c:v>-1.4094720977999999</c:v>
                      </c:pt>
                      <c:pt idx="15">
                        <c:v>-1.6684507722999999</c:v>
                      </c:pt>
                      <c:pt idx="16">
                        <c:v>-2.0163869615999999</c:v>
                      </c:pt>
                      <c:pt idx="17">
                        <c:v>-1.8602819211999999</c:v>
                      </c:pt>
                      <c:pt idx="18">
                        <c:v>-0.94264696992999997</c:v>
                      </c:pt>
                      <c:pt idx="19">
                        <c:v>-1.3073376965999999</c:v>
                      </c:pt>
                      <c:pt idx="20">
                        <c:v>-1.3030935286000001</c:v>
                      </c:pt>
                      <c:pt idx="21">
                        <c:v>-1.5618209786000001</c:v>
                      </c:pt>
                      <c:pt idx="22">
                        <c:v>-1.1670533025000001</c:v>
                      </c:pt>
                      <c:pt idx="23">
                        <c:v>-0.98977364977000004</c:v>
                      </c:pt>
                      <c:pt idx="24">
                        <c:v>-1.9157801531999998</c:v>
                      </c:pt>
                      <c:pt idx="25">
                        <c:v>-1.6684507562999999</c:v>
                      </c:pt>
                      <c:pt idx="26">
                        <c:v>-2.1743115135999997</c:v>
                      </c:pt>
                      <c:pt idx="27">
                        <c:v>-2.2867041959000001</c:v>
                      </c:pt>
                      <c:pt idx="28">
                        <c:v>-2.4715498596000001</c:v>
                      </c:pt>
                      <c:pt idx="29">
                        <c:v>-2.4194842986</c:v>
                      </c:pt>
                      <c:pt idx="30">
                        <c:v>-1.0910860761000001</c:v>
                      </c:pt>
                      <c:pt idx="31">
                        <c:v>-1.0482356517</c:v>
                      </c:pt>
                      <c:pt idx="32">
                        <c:v>-1.1670532994</c:v>
                      </c:pt>
                      <c:pt idx="33">
                        <c:v>-1.5281428639999999</c:v>
                      </c:pt>
                      <c:pt idx="34">
                        <c:v>-1.4094720997999999</c:v>
                      </c:pt>
                      <c:pt idx="35">
                        <c:v>-1.6684507639999999</c:v>
                      </c:pt>
                      <c:pt idx="36">
                        <c:v>-2.0163869620999999</c:v>
                      </c:pt>
                      <c:pt idx="37">
                        <c:v>-1.8602819916</c:v>
                      </c:pt>
                      <c:pt idx="38">
                        <c:v>-0.94264697544999998</c:v>
                      </c:pt>
                      <c:pt idx="39">
                        <c:v>-1.3073376888999999</c:v>
                      </c:pt>
                      <c:pt idx="40">
                        <c:v>-0.98977364799000001</c:v>
                      </c:pt>
                      <c:pt idx="41">
                        <c:v>-2.0697621595999998</c:v>
                      </c:pt>
                      <c:pt idx="42">
                        <c:v>-1.5618209793999998</c:v>
                      </c:pt>
                      <c:pt idx="43">
                        <c:v>-1.3030935305</c:v>
                      </c:pt>
                      <c:pt idx="44">
                        <c:v>-2.9105589888000001</c:v>
                      </c:pt>
                      <c:pt idx="45">
                        <c:v>-2.9788945779999998</c:v>
                      </c:pt>
                      <c:pt idx="46">
                        <c:v>-2.8188494181000001</c:v>
                      </c:pt>
                      <c:pt idx="47">
                        <c:v>-2.8299380052999998</c:v>
                      </c:pt>
                      <c:pt idx="48">
                        <c:v>-2.4328260359000002</c:v>
                      </c:pt>
                      <c:pt idx="49">
                        <c:v>-2.6656850778000001</c:v>
                      </c:pt>
                      <c:pt idx="50">
                        <c:v>-1.0605480273999999</c:v>
                      </c:pt>
                      <c:pt idx="51">
                        <c:v>-0.22816218663000001</c:v>
                      </c:pt>
                      <c:pt idx="52">
                        <c:v>0.13769460598</c:v>
                      </c:pt>
                      <c:pt idx="53">
                        <c:v>-0.36579032703000003</c:v>
                      </c:pt>
                      <c:pt idx="54">
                        <c:v>-0.65488809922000002</c:v>
                      </c:pt>
                      <c:pt idx="55">
                        <c:v>-2.9121945621999998</c:v>
                      </c:pt>
                      <c:pt idx="56">
                        <c:v>-2.1517963795999999</c:v>
                      </c:pt>
                      <c:pt idx="57">
                        <c:v>-3.9589423695999999</c:v>
                      </c:pt>
                      <c:pt idx="58">
                        <c:v>-3.7535871661</c:v>
                      </c:pt>
                      <c:pt idx="59">
                        <c:v>-3.9427640923</c:v>
                      </c:pt>
                      <c:pt idx="60">
                        <c:v>-0.65488809497</c:v>
                      </c:pt>
                      <c:pt idx="61">
                        <c:v>-1.7239266449000001</c:v>
                      </c:pt>
                      <c:pt idx="62">
                        <c:v>-0.26023652760999999</c:v>
                      </c:pt>
                      <c:pt idx="63">
                        <c:v>-0.22816218417</c:v>
                      </c:pt>
                      <c:pt idx="64">
                        <c:v>-1.1766125222999999</c:v>
                      </c:pt>
                      <c:pt idx="65">
                        <c:v>-0.53987604927999999</c:v>
                      </c:pt>
                      <c:pt idx="66">
                        <c:v>-2.3116947432000003</c:v>
                      </c:pt>
                      <c:pt idx="67">
                        <c:v>-1.0605480170000001</c:v>
                      </c:pt>
                      <c:pt idx="68">
                        <c:v>-3.4786233089</c:v>
                      </c:pt>
                      <c:pt idx="69">
                        <c:v>-2.9121945386999997</c:v>
                      </c:pt>
                      <c:pt idx="70">
                        <c:v>-1.4373656320000001</c:v>
                      </c:pt>
                      <c:pt idx="71">
                        <c:v>-0.62416679052000001</c:v>
                      </c:pt>
                      <c:pt idx="72">
                        <c:v>-0.91270140516000009</c:v>
                      </c:pt>
                      <c:pt idx="73">
                        <c:v>-0.42108664678000002</c:v>
                      </c:pt>
                      <c:pt idx="74">
                        <c:v>-0.74127523323</c:v>
                      </c:pt>
                      <c:pt idx="75">
                        <c:v>-2.3530663794</c:v>
                      </c:pt>
                      <c:pt idx="76">
                        <c:v>-2.8664446049999999</c:v>
                      </c:pt>
                      <c:pt idx="77">
                        <c:v>-0.94608813375</c:v>
                      </c:pt>
                      <c:pt idx="78">
                        <c:v>-0.87103307340000002</c:v>
                      </c:pt>
                      <c:pt idx="79">
                        <c:v>-1.7198520327</c:v>
                      </c:pt>
                      <c:pt idx="80">
                        <c:v>-1.3266792818000002</c:v>
                      </c:pt>
                      <c:pt idx="81">
                        <c:v>-1.5623764472000001</c:v>
                      </c:pt>
                      <c:pt idx="82">
                        <c:v>-1.3431998009000001</c:v>
                      </c:pt>
                      <c:pt idx="83">
                        <c:v>-1.2284469577999999</c:v>
                      </c:pt>
                      <c:pt idx="84">
                        <c:v>-1.7327839142000001</c:v>
                      </c:pt>
                      <c:pt idx="85">
                        <c:v>-1.8584726718</c:v>
                      </c:pt>
                      <c:pt idx="86">
                        <c:v>-2.9556347520999999</c:v>
                      </c:pt>
                      <c:pt idx="87">
                        <c:v>-2.2585361259000001</c:v>
                      </c:pt>
                      <c:pt idx="88">
                        <c:v>-2.2077696793000001</c:v>
                      </c:pt>
                      <c:pt idx="89">
                        <c:v>-3.9415966133000002</c:v>
                      </c:pt>
                      <c:pt idx="90">
                        <c:v>-2.1010601058000002</c:v>
                      </c:pt>
                      <c:pt idx="91">
                        <c:v>-2.1500351640000002</c:v>
                      </c:pt>
                      <c:pt idx="92">
                        <c:v>-2.8676485373</c:v>
                      </c:pt>
                      <c:pt idx="93">
                        <c:v>-2.9580442668</c:v>
                      </c:pt>
                      <c:pt idx="94">
                        <c:v>-2.6455620693999999</c:v>
                      </c:pt>
                      <c:pt idx="95">
                        <c:v>-3.2071291868</c:v>
                      </c:pt>
                      <c:pt idx="96">
                        <c:v>-3.8373800573999999</c:v>
                      </c:pt>
                      <c:pt idx="97">
                        <c:v>-2.2940963586000001</c:v>
                      </c:pt>
                      <c:pt idx="98">
                        <c:v>-2.3670146664999998</c:v>
                      </c:pt>
                      <c:pt idx="99">
                        <c:v>-3.7353917874999998</c:v>
                      </c:pt>
                      <c:pt idx="100">
                        <c:v>-2.8185636842999999</c:v>
                      </c:pt>
                      <c:pt idx="101">
                        <c:v>-2.8485915812</c:v>
                      </c:pt>
                      <c:pt idx="102">
                        <c:v>-2.5530538894000001</c:v>
                      </c:pt>
                      <c:pt idx="103">
                        <c:v>-2.5492755361000001</c:v>
                      </c:pt>
                      <c:pt idx="104">
                        <c:v>-4.6372098129000001</c:v>
                      </c:pt>
                      <c:pt idx="105">
                        <c:v>-3.1419703254</c:v>
                      </c:pt>
                      <c:pt idx="106">
                        <c:v>-3.1200862154999998</c:v>
                      </c:pt>
                      <c:pt idx="107">
                        <c:v>-4.9195456214000002</c:v>
                      </c:pt>
                      <c:pt idx="108">
                        <c:v>-5.1844369245999999</c:v>
                      </c:pt>
                      <c:pt idx="109">
                        <c:v>-5.3903682686999996</c:v>
                      </c:pt>
                      <c:pt idx="110">
                        <c:v>-3.4702424639</c:v>
                      </c:pt>
                      <c:pt idx="111">
                        <c:v>-3.4714499070999998</c:v>
                      </c:pt>
                      <c:pt idx="112">
                        <c:v>-3.8332884607</c:v>
                      </c:pt>
                      <c:pt idx="113">
                        <c:v>-3.8591682697</c:v>
                      </c:pt>
                      <c:pt idx="114">
                        <c:v>-3.1419703254</c:v>
                      </c:pt>
                      <c:pt idx="115">
                        <c:v>-3.1200862154999998</c:v>
                      </c:pt>
                      <c:pt idx="116">
                        <c:v>-5.6216707529000001</c:v>
                      </c:pt>
                      <c:pt idx="117">
                        <c:v>-6.3409420803000005</c:v>
                      </c:pt>
                      <c:pt idx="118">
                        <c:v>-6.5340633747999997</c:v>
                      </c:pt>
                      <c:pt idx="119">
                        <c:v>-5.7969308590999997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特征值分析!$Q$2:$Q$291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-1.2082644376538417E-12</c:v>
                      </c:pt>
                      <c:pt idx="1">
                        <c:v>4.8833642807004767E-16</c:v>
                      </c:pt>
                      <c:pt idx="2">
                        <c:v>-1.3039970172153712E-13</c:v>
                      </c:pt>
                      <c:pt idx="3">
                        <c:v>1.3154076729033774E-15</c:v>
                      </c:pt>
                      <c:pt idx="4">
                        <c:v>-1.7740659599735195E-14</c:v>
                      </c:pt>
                      <c:pt idx="5">
                        <c:v>1.5493256694821899E-12</c:v>
                      </c:pt>
                      <c:pt idx="6">
                        <c:v>-1.0591394912998248E-13</c:v>
                      </c:pt>
                      <c:pt idx="7">
                        <c:v>5.8077580567969035E-13</c:v>
                      </c:pt>
                      <c:pt idx="8">
                        <c:v>1.9181964349209755E-13</c:v>
                      </c:pt>
                      <c:pt idx="9">
                        <c:v>7.3658799669838487E-13</c:v>
                      </c:pt>
                      <c:pt idx="10">
                        <c:v>2.4074697363781067E-2</c:v>
                      </c:pt>
                      <c:pt idx="11">
                        <c:v>1.4876663744481999E-2</c:v>
                      </c:pt>
                      <c:pt idx="12">
                        <c:v>3.318651021609418E-2</c:v>
                      </c:pt>
                      <c:pt idx="13">
                        <c:v>2.3598956370090761E-2</c:v>
                      </c:pt>
                      <c:pt idx="14">
                        <c:v>1.4535939003938169E-2</c:v>
                      </c:pt>
                      <c:pt idx="15">
                        <c:v>3.2426201438497816E-2</c:v>
                      </c:pt>
                      <c:pt idx="16">
                        <c:v>2.3612088851330485E-2</c:v>
                      </c:pt>
                      <c:pt idx="17">
                        <c:v>1.5310275673180392E-2</c:v>
                      </c:pt>
                      <c:pt idx="18">
                        <c:v>5.5411283759296444E-3</c:v>
                      </c:pt>
                      <c:pt idx="19">
                        <c:v>6.8787798139670411E-3</c:v>
                      </c:pt>
                      <c:pt idx="20">
                        <c:v>4.2702260154891612E-2</c:v>
                      </c:pt>
                      <c:pt idx="21">
                        <c:v>5.2580188008127207E-2</c:v>
                      </c:pt>
                      <c:pt idx="22">
                        <c:v>3.3186510230137266E-2</c:v>
                      </c:pt>
                      <c:pt idx="23">
                        <c:v>6.7329581815961007E-2</c:v>
                      </c:pt>
                      <c:pt idx="24">
                        <c:v>4.0528219122140191E-2</c:v>
                      </c:pt>
                      <c:pt idx="25">
                        <c:v>3.2426201430071973E-2</c:v>
                      </c:pt>
                      <c:pt idx="26">
                        <c:v>4.7522675884574109E-2</c:v>
                      </c:pt>
                      <c:pt idx="27">
                        <c:v>4.0408852825717982E-2</c:v>
                      </c:pt>
                      <c:pt idx="28">
                        <c:v>4.7842852016783954E-2</c:v>
                      </c:pt>
                      <c:pt idx="29">
                        <c:v>4.0236792056847027E-2</c:v>
                      </c:pt>
                      <c:pt idx="30">
                        <c:v>2.4074697368462097E-2</c:v>
                      </c:pt>
                      <c:pt idx="31">
                        <c:v>1.4876663746354409E-2</c:v>
                      </c:pt>
                      <c:pt idx="32">
                        <c:v>3.3186510222647618E-2</c:v>
                      </c:pt>
                      <c:pt idx="33">
                        <c:v>2.3598956389751079E-2</c:v>
                      </c:pt>
                      <c:pt idx="34">
                        <c:v>1.4535939031088132E-2</c:v>
                      </c:pt>
                      <c:pt idx="35">
                        <c:v>3.2426201419773718E-2</c:v>
                      </c:pt>
                      <c:pt idx="36">
                        <c:v>2.3612089306326384E-2</c:v>
                      </c:pt>
                      <c:pt idx="37">
                        <c:v>1.5310275593602915E-2</c:v>
                      </c:pt>
                      <c:pt idx="38">
                        <c:v>5.5411283335195316E-3</c:v>
                      </c:pt>
                      <c:pt idx="39">
                        <c:v>6.8787799157325868E-3</c:v>
                      </c:pt>
                      <c:pt idx="40">
                        <c:v>6.7329581806598954E-2</c:v>
                      </c:pt>
                      <c:pt idx="41">
                        <c:v>6.4006842970813785E-2</c:v>
                      </c:pt>
                      <c:pt idx="42">
                        <c:v>5.2580187997828952E-2</c:v>
                      </c:pt>
                      <c:pt idx="43">
                        <c:v>4.2702260142720938E-2</c:v>
                      </c:pt>
                      <c:pt idx="44">
                        <c:v>7.4304724542465186E-2</c:v>
                      </c:pt>
                      <c:pt idx="45">
                        <c:v>7.4925202835769658E-2</c:v>
                      </c:pt>
                      <c:pt idx="46">
                        <c:v>6.5775101489270488E-2</c:v>
                      </c:pt>
                      <c:pt idx="47">
                        <c:v>6.2589839986965629E-2</c:v>
                      </c:pt>
                      <c:pt idx="48">
                        <c:v>5.4655514602220984E-2</c:v>
                      </c:pt>
                      <c:pt idx="49">
                        <c:v>5.6697936174342989E-2</c:v>
                      </c:pt>
                      <c:pt idx="50">
                        <c:v>0.13923274168050195</c:v>
                      </c:pt>
                      <c:pt idx="51">
                        <c:v>0.15765199466777757</c:v>
                      </c:pt>
                      <c:pt idx="52">
                        <c:v>0.11714788697411925</c:v>
                      </c:pt>
                      <c:pt idx="53">
                        <c:v>0.11074468719913515</c:v>
                      </c:pt>
                      <c:pt idx="54">
                        <c:v>0.17912184790680785</c:v>
                      </c:pt>
                      <c:pt idx="55">
                        <c:v>0.15373903680348025</c:v>
                      </c:pt>
                      <c:pt idx="56">
                        <c:v>0.10755903383675715</c:v>
                      </c:pt>
                      <c:pt idx="57">
                        <c:v>0.13712090606341434</c:v>
                      </c:pt>
                      <c:pt idx="58">
                        <c:v>0.12796554165103469</c:v>
                      </c:pt>
                      <c:pt idx="59">
                        <c:v>0.12868892187881731</c:v>
                      </c:pt>
                      <c:pt idx="60">
                        <c:v>0.17912184799106631</c:v>
                      </c:pt>
                      <c:pt idx="61">
                        <c:v>0.17762842332411458</c:v>
                      </c:pt>
                      <c:pt idx="62">
                        <c:v>0.2064912837333448</c:v>
                      </c:pt>
                      <c:pt idx="63">
                        <c:v>0.15765199473331196</c:v>
                      </c:pt>
                      <c:pt idx="64">
                        <c:v>0.21035341415501094</c:v>
                      </c:pt>
                      <c:pt idx="65">
                        <c:v>0.22314815794571274</c:v>
                      </c:pt>
                      <c:pt idx="66">
                        <c:v>0.22041829123453463</c:v>
                      </c:pt>
                      <c:pt idx="67">
                        <c:v>0.1392327416056055</c:v>
                      </c:pt>
                      <c:pt idx="68">
                        <c:v>0.20153452523336321</c:v>
                      </c:pt>
                      <c:pt idx="69">
                        <c:v>0.15373903683156637</c:v>
                      </c:pt>
                      <c:pt idx="70">
                        <c:v>0.28184061267112059</c:v>
                      </c:pt>
                      <c:pt idx="71">
                        <c:v>0.26955449537619497</c:v>
                      </c:pt>
                      <c:pt idx="72">
                        <c:v>0.29109696103704552</c:v>
                      </c:pt>
                      <c:pt idx="73">
                        <c:v>0.25613252099850092</c:v>
                      </c:pt>
                      <c:pt idx="74">
                        <c:v>0.30674469111809161</c:v>
                      </c:pt>
                      <c:pt idx="75">
                        <c:v>0.28917274579890767</c:v>
                      </c:pt>
                      <c:pt idx="76">
                        <c:v>0.26574679999040279</c:v>
                      </c:pt>
                      <c:pt idx="77">
                        <c:v>0.24923140553728368</c:v>
                      </c:pt>
                      <c:pt idx="78">
                        <c:v>0.31734729999495093</c:v>
                      </c:pt>
                      <c:pt idx="79">
                        <c:v>0.24796139715326326</c:v>
                      </c:pt>
                      <c:pt idx="80">
                        <c:v>0.36615182652151351</c:v>
                      </c:pt>
                      <c:pt idx="81">
                        <c:v>0.38175468150809133</c:v>
                      </c:pt>
                      <c:pt idx="82">
                        <c:v>0.35994300449808203</c:v>
                      </c:pt>
                      <c:pt idx="83">
                        <c:v>0.35755271429004809</c:v>
                      </c:pt>
                      <c:pt idx="84">
                        <c:v>0.39217462801959663</c:v>
                      </c:pt>
                      <c:pt idx="85">
                        <c:v>0.35439285797835368</c:v>
                      </c:pt>
                      <c:pt idx="86">
                        <c:v>0.36128679846311446</c:v>
                      </c:pt>
                      <c:pt idx="87">
                        <c:v>0.39676123637943084</c:v>
                      </c:pt>
                      <c:pt idx="88">
                        <c:v>0.40026920449613401</c:v>
                      </c:pt>
                      <c:pt idx="89">
                        <c:v>0.37589502252680979</c:v>
                      </c:pt>
                      <c:pt idx="90">
                        <c:v>0.4654289181038867</c:v>
                      </c:pt>
                      <c:pt idx="91">
                        <c:v>0.46434771198344355</c:v>
                      </c:pt>
                      <c:pt idx="92">
                        <c:v>0.46571008496660909</c:v>
                      </c:pt>
                      <c:pt idx="93">
                        <c:v>0.46031863723588889</c:v>
                      </c:pt>
                      <c:pt idx="94">
                        <c:v>0.44809836610558978</c:v>
                      </c:pt>
                      <c:pt idx="95">
                        <c:v>0.47744836615670666</c:v>
                      </c:pt>
                      <c:pt idx="96">
                        <c:v>0.47751294643098041</c:v>
                      </c:pt>
                      <c:pt idx="97">
                        <c:v>0.4997935498496191</c:v>
                      </c:pt>
                      <c:pt idx="98">
                        <c:v>0.50020746891055123</c:v>
                      </c:pt>
                      <c:pt idx="99">
                        <c:v>0.49156484045890686</c:v>
                      </c:pt>
                      <c:pt idx="100">
                        <c:v>0.57066953164979772</c:v>
                      </c:pt>
                      <c:pt idx="101">
                        <c:v>0.57067469118164116</c:v>
                      </c:pt>
                      <c:pt idx="102">
                        <c:v>0.53552015479065507</c:v>
                      </c:pt>
                      <c:pt idx="103">
                        <c:v>0.53534015333684015</c:v>
                      </c:pt>
                      <c:pt idx="104">
                        <c:v>0.55440190716345217</c:v>
                      </c:pt>
                      <c:pt idx="105">
                        <c:v>0.6057600644223271</c:v>
                      </c:pt>
                      <c:pt idx="106">
                        <c:v>0.60585389513810872</c:v>
                      </c:pt>
                      <c:pt idx="107">
                        <c:v>0.55300028248879429</c:v>
                      </c:pt>
                      <c:pt idx="108">
                        <c:v>0.54089660480783275</c:v>
                      </c:pt>
                      <c:pt idx="109">
                        <c:v>0.57033263536275125</c:v>
                      </c:pt>
                      <c:pt idx="110">
                        <c:v>0.64105764443842173</c:v>
                      </c:pt>
                      <c:pt idx="111">
                        <c:v>0.64070498544554244</c:v>
                      </c:pt>
                      <c:pt idx="112">
                        <c:v>0.67572681743161278</c:v>
                      </c:pt>
                      <c:pt idx="113">
                        <c:v>0.67573794099546458</c:v>
                      </c:pt>
                      <c:pt idx="114">
                        <c:v>0.6057600644223271</c:v>
                      </c:pt>
                      <c:pt idx="115">
                        <c:v>0.60585389513810872</c:v>
                      </c:pt>
                      <c:pt idx="116">
                        <c:v>0.62808396593461013</c:v>
                      </c:pt>
                      <c:pt idx="117">
                        <c:v>0.66076956012130683</c:v>
                      </c:pt>
                      <c:pt idx="118">
                        <c:v>0.66221405849826542</c:v>
                      </c:pt>
                      <c:pt idx="119">
                        <c:v>0.62498652998669602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BD-4E97-9382-81AD3518B724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特征值分析!$R$1</c15:sqref>
                        </c15:formulaRef>
                      </c:ext>
                    </c:extLst>
                    <c:strCache>
                      <c:ptCount val="1"/>
                      <c:pt idx="0">
                        <c:v>Re=45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DECE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特征值分析!$T$2:$T$291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-0.65380441067000006</c:v>
                      </c:pt>
                      <c:pt idx="1">
                        <c:v>-0.65466918235000005</c:v>
                      </c:pt>
                      <c:pt idx="2">
                        <c:v>-0.71745348318999991</c:v>
                      </c:pt>
                      <c:pt idx="3">
                        <c:v>-0.71800667175999999</c:v>
                      </c:pt>
                      <c:pt idx="4">
                        <c:v>-0.81968798211000005</c:v>
                      </c:pt>
                      <c:pt idx="5">
                        <c:v>-0.82015188118999993</c:v>
                      </c:pt>
                      <c:pt idx="6">
                        <c:v>-0.94273678585999998</c:v>
                      </c:pt>
                      <c:pt idx="7">
                        <c:v>-0.94314860341999995</c:v>
                      </c:pt>
                      <c:pt idx="8">
                        <c:v>-1.0923538441</c:v>
                      </c:pt>
                      <c:pt idx="9">
                        <c:v>-1.0933961264000001</c:v>
                      </c:pt>
                      <c:pt idx="10">
                        <c:v>-1.0919309067</c:v>
                      </c:pt>
                      <c:pt idx="11">
                        <c:v>-1.1689406656999999</c:v>
                      </c:pt>
                      <c:pt idx="12">
                        <c:v>-1.048590583</c:v>
                      </c:pt>
                      <c:pt idx="13">
                        <c:v>-1.529809566</c:v>
                      </c:pt>
                      <c:pt idx="14">
                        <c:v>-1.4074755679000002</c:v>
                      </c:pt>
                      <c:pt idx="15">
                        <c:v>-1.6703782988999998</c:v>
                      </c:pt>
                      <c:pt idx="16">
                        <c:v>-0.94156991250999988</c:v>
                      </c:pt>
                      <c:pt idx="17">
                        <c:v>-2.0161444729999998</c:v>
                      </c:pt>
                      <c:pt idx="18">
                        <c:v>-1.3184139193</c:v>
                      </c:pt>
                      <c:pt idx="19">
                        <c:v>-1.8568820131999999</c:v>
                      </c:pt>
                      <c:pt idx="20">
                        <c:v>-1.3056983118000001</c:v>
                      </c:pt>
                      <c:pt idx="21">
                        <c:v>-1.5665532901000001</c:v>
                      </c:pt>
                      <c:pt idx="22">
                        <c:v>-0.99011760094000012</c:v>
                      </c:pt>
                      <c:pt idx="23">
                        <c:v>-1.1689406645</c:v>
                      </c:pt>
                      <c:pt idx="24">
                        <c:v>-1.9183885091999999</c:v>
                      </c:pt>
                      <c:pt idx="25">
                        <c:v>-1.6703782981000002</c:v>
                      </c:pt>
                      <c:pt idx="26">
                        <c:v>-2.1782859339999998</c:v>
                      </c:pt>
                      <c:pt idx="27">
                        <c:v>-2.4756884246999999</c:v>
                      </c:pt>
                      <c:pt idx="28">
                        <c:v>-2.2904190818000001</c:v>
                      </c:pt>
                      <c:pt idx="29">
                        <c:v>-2.4014287126</c:v>
                      </c:pt>
                      <c:pt idx="30">
                        <c:v>-0.99011760047999997</c:v>
                      </c:pt>
                      <c:pt idx="31">
                        <c:v>-2.0732308751000001</c:v>
                      </c:pt>
                      <c:pt idx="32">
                        <c:v>-1.5665532932000001</c:v>
                      </c:pt>
                      <c:pt idx="33">
                        <c:v>-1.3056983126999999</c:v>
                      </c:pt>
                      <c:pt idx="34">
                        <c:v>-2.7940975432999999</c:v>
                      </c:pt>
                      <c:pt idx="35">
                        <c:v>-2.8884188419000001</c:v>
                      </c:pt>
                      <c:pt idx="36">
                        <c:v>-2.9659369702</c:v>
                      </c:pt>
                      <c:pt idx="37">
                        <c:v>-2.8356968763000001</c:v>
                      </c:pt>
                      <c:pt idx="38">
                        <c:v>-2.4379650416</c:v>
                      </c:pt>
                      <c:pt idx="39">
                        <c:v>-2.6396492359000003</c:v>
                      </c:pt>
                      <c:pt idx="40">
                        <c:v>-0.36594459156000003</c:v>
                      </c:pt>
                      <c:pt idx="41">
                        <c:v>-0.20010504671000001</c:v>
                      </c:pt>
                      <c:pt idx="42">
                        <c:v>-2.151904064</c:v>
                      </c:pt>
                      <c:pt idx="43">
                        <c:v>-0.99011759989000003</c:v>
                      </c:pt>
                      <c:pt idx="44">
                        <c:v>-3.0859534411</c:v>
                      </c:pt>
                      <c:pt idx="45">
                        <c:v>-3.2438115939000003</c:v>
                      </c:pt>
                      <c:pt idx="46">
                        <c:v>-3.3052393119000003</c:v>
                      </c:pt>
                      <c:pt idx="47">
                        <c:v>-2.9672183948000002</c:v>
                      </c:pt>
                      <c:pt idx="48">
                        <c:v>-3.2164940754</c:v>
                      </c:pt>
                      <c:pt idx="49">
                        <c:v>-2.8884188934999999</c:v>
                      </c:pt>
                      <c:pt idx="50">
                        <c:v>-1.0608463217999999</c:v>
                      </c:pt>
                      <c:pt idx="51">
                        <c:v>-0.22865890303</c:v>
                      </c:pt>
                      <c:pt idx="52">
                        <c:v>-0.20010504546000002</c:v>
                      </c:pt>
                      <c:pt idx="53">
                        <c:v>-0.36594459663999995</c:v>
                      </c:pt>
                      <c:pt idx="54">
                        <c:v>-0.65531396206000003</c:v>
                      </c:pt>
                      <c:pt idx="55">
                        <c:v>-2.9125759250000001</c:v>
                      </c:pt>
                      <c:pt idx="56">
                        <c:v>-2.1519040651000001</c:v>
                      </c:pt>
                      <c:pt idx="57">
                        <c:v>-3.9751944456999997</c:v>
                      </c:pt>
                      <c:pt idx="58">
                        <c:v>-3.7629240855999999</c:v>
                      </c:pt>
                      <c:pt idx="59">
                        <c:v>-3.9545565719999995</c:v>
                      </c:pt>
                      <c:pt idx="60">
                        <c:v>-0.65531395451999996</c:v>
                      </c:pt>
                      <c:pt idx="61">
                        <c:v>-1.7242875749</c:v>
                      </c:pt>
                      <c:pt idx="62">
                        <c:v>-0.26082261749999996</c:v>
                      </c:pt>
                      <c:pt idx="63">
                        <c:v>-0.22865891882</c:v>
                      </c:pt>
                      <c:pt idx="64">
                        <c:v>-1.1773076458</c:v>
                      </c:pt>
                      <c:pt idx="65">
                        <c:v>-0.54056847783000006</c:v>
                      </c:pt>
                      <c:pt idx="66">
                        <c:v>-3.4792740386999998</c:v>
                      </c:pt>
                      <c:pt idx="67">
                        <c:v>-2.3125584040999998</c:v>
                      </c:pt>
                      <c:pt idx="68">
                        <c:v>-1.0608463256</c:v>
                      </c:pt>
                      <c:pt idx="69">
                        <c:v>-2.9125767397000004</c:v>
                      </c:pt>
                      <c:pt idx="70">
                        <c:v>-0.91394831512999997</c:v>
                      </c:pt>
                      <c:pt idx="71">
                        <c:v>-0.62514505679999999</c:v>
                      </c:pt>
                      <c:pt idx="72">
                        <c:v>-1.4385912788999999</c:v>
                      </c:pt>
                      <c:pt idx="73">
                        <c:v>-0.42211849914000005</c:v>
                      </c:pt>
                      <c:pt idx="74">
                        <c:v>-2.3543323886</c:v>
                      </c:pt>
                      <c:pt idx="75">
                        <c:v>-0.74253455003000002</c:v>
                      </c:pt>
                      <c:pt idx="76">
                        <c:v>-0.94692418288000002</c:v>
                      </c:pt>
                      <c:pt idx="77">
                        <c:v>-2.8672890872000001</c:v>
                      </c:pt>
                      <c:pt idx="78">
                        <c:v>-0.87238544804000007</c:v>
                      </c:pt>
                      <c:pt idx="79">
                        <c:v>-1.7206903105999998</c:v>
                      </c:pt>
                      <c:pt idx="80">
                        <c:v>-1.3284341395999999</c:v>
                      </c:pt>
                      <c:pt idx="81">
                        <c:v>-1.5643990238000001</c:v>
                      </c:pt>
                      <c:pt idx="82">
                        <c:v>-1.3449288934000001</c:v>
                      </c:pt>
                      <c:pt idx="83">
                        <c:v>-1.2303031065000001</c:v>
                      </c:pt>
                      <c:pt idx="84">
                        <c:v>-1.7348555246999999</c:v>
                      </c:pt>
                      <c:pt idx="85">
                        <c:v>-1.8602946176999999</c:v>
                      </c:pt>
                      <c:pt idx="86">
                        <c:v>-2.9578278098999999</c:v>
                      </c:pt>
                      <c:pt idx="87">
                        <c:v>-2.2608726318999999</c:v>
                      </c:pt>
                      <c:pt idx="88">
                        <c:v>-2.2096580199</c:v>
                      </c:pt>
                      <c:pt idx="89">
                        <c:v>-3.9436551947999998</c:v>
                      </c:pt>
                      <c:pt idx="90">
                        <c:v>-2.1040107651</c:v>
                      </c:pt>
                      <c:pt idx="91">
                        <c:v>-2.1530176104000001</c:v>
                      </c:pt>
                      <c:pt idx="92">
                        <c:v>-2.8703131798999997</c:v>
                      </c:pt>
                      <c:pt idx="93">
                        <c:v>-2.960926916</c:v>
                      </c:pt>
                      <c:pt idx="94">
                        <c:v>-2.6481692938000001</c:v>
                      </c:pt>
                      <c:pt idx="95">
                        <c:v>-3.2099330824000001</c:v>
                      </c:pt>
                      <c:pt idx="96">
                        <c:v>-2.2974405754</c:v>
                      </c:pt>
                      <c:pt idx="97">
                        <c:v>-2.370438128</c:v>
                      </c:pt>
                      <c:pt idx="98">
                        <c:v>-3.8403520663000004</c:v>
                      </c:pt>
                      <c:pt idx="99">
                        <c:v>-3.7387195166999998</c:v>
                      </c:pt>
                      <c:pt idx="100">
                        <c:v>-2.8229100939</c:v>
                      </c:pt>
                      <c:pt idx="101">
                        <c:v>-2.8529741417999999</c:v>
                      </c:pt>
                      <c:pt idx="102">
                        <c:v>-2.5568726666000003</c:v>
                      </c:pt>
                      <c:pt idx="103">
                        <c:v>-2.5531660459999999</c:v>
                      </c:pt>
                      <c:pt idx="104">
                        <c:v>-4.6413582616999998</c:v>
                      </c:pt>
                      <c:pt idx="105">
                        <c:v>-3.1468602878</c:v>
                      </c:pt>
                      <c:pt idx="106">
                        <c:v>-3.1249836268999998</c:v>
                      </c:pt>
                      <c:pt idx="107">
                        <c:v>-4.9234916479000006</c:v>
                      </c:pt>
                      <c:pt idx="108">
                        <c:v>-5.1879591155</c:v>
                      </c:pt>
                      <c:pt idx="109">
                        <c:v>-5.3943343270000002</c:v>
                      </c:pt>
                      <c:pt idx="110">
                        <c:v>-3.4757068114000003</c:v>
                      </c:pt>
                      <c:pt idx="111">
                        <c:v>-3.4768894720999999</c:v>
                      </c:pt>
                      <c:pt idx="112">
                        <c:v>-3.8393397242999998</c:v>
                      </c:pt>
                      <c:pt idx="113">
                        <c:v>-3.8651836798999999</c:v>
                      </c:pt>
                      <c:pt idx="114">
                        <c:v>-3.1249836268999998</c:v>
                      </c:pt>
                      <c:pt idx="115">
                        <c:v>-3.1468602878</c:v>
                      </c:pt>
                      <c:pt idx="116">
                        <c:v>-5.6268163009000007</c:v>
                      </c:pt>
                      <c:pt idx="117">
                        <c:v>-5.8020574888000001</c:v>
                      </c:pt>
                      <c:pt idx="118">
                        <c:v>-6.3465627536000007</c:v>
                      </c:pt>
                      <c:pt idx="119">
                        <c:v>-6.5397764531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特征值分析!$U$2:$U$291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-1.0157711730630621E-13</c:v>
                      </c:pt>
                      <c:pt idx="1">
                        <c:v>7.2823729264502553E-14</c:v>
                      </c:pt>
                      <c:pt idx="2">
                        <c:v>5.7199646836298695E-14</c:v>
                      </c:pt>
                      <c:pt idx="3">
                        <c:v>4.9413010118610843E-13</c:v>
                      </c:pt>
                      <c:pt idx="4">
                        <c:v>2.0323098999682703E-13</c:v>
                      </c:pt>
                      <c:pt idx="5">
                        <c:v>-1.2150563684127074E-14</c:v>
                      </c:pt>
                      <c:pt idx="6">
                        <c:v>6.4863171232285926E-13</c:v>
                      </c:pt>
                      <c:pt idx="7">
                        <c:v>-8.9080815765788575E-14</c:v>
                      </c:pt>
                      <c:pt idx="8">
                        <c:v>2.1423330534178557E-12</c:v>
                      </c:pt>
                      <c:pt idx="9">
                        <c:v>-3.8375892951462224E-13</c:v>
                      </c:pt>
                      <c:pt idx="10">
                        <c:v>2.4066008443690407E-2</c:v>
                      </c:pt>
                      <c:pt idx="11">
                        <c:v>3.3165621046134741E-2</c:v>
                      </c:pt>
                      <c:pt idx="12">
                        <c:v>1.4879561896127984E-2</c:v>
                      </c:pt>
                      <c:pt idx="13">
                        <c:v>2.3586780205982524E-2</c:v>
                      </c:pt>
                      <c:pt idx="14">
                        <c:v>1.4517699865872823E-2</c:v>
                      </c:pt>
                      <c:pt idx="15">
                        <c:v>3.2416450059906107E-2</c:v>
                      </c:pt>
                      <c:pt idx="16">
                        <c:v>5.5516563581945854E-3</c:v>
                      </c:pt>
                      <c:pt idx="17">
                        <c:v>2.3605679394247743E-2</c:v>
                      </c:pt>
                      <c:pt idx="18">
                        <c:v>6.880832492598893E-3</c:v>
                      </c:pt>
                      <c:pt idx="19">
                        <c:v>1.5318622763087065E-2</c:v>
                      </c:pt>
                      <c:pt idx="20">
                        <c:v>4.2665992541864421E-2</c:v>
                      </c:pt>
                      <c:pt idx="21">
                        <c:v>5.2525129624120093E-2</c:v>
                      </c:pt>
                      <c:pt idx="22">
                        <c:v>6.7331660162353563E-2</c:v>
                      </c:pt>
                      <c:pt idx="23">
                        <c:v>3.3165621040517512E-2</c:v>
                      </c:pt>
                      <c:pt idx="24">
                        <c:v>4.0516790573410594E-2</c:v>
                      </c:pt>
                      <c:pt idx="25">
                        <c:v>3.2416450027138916E-2</c:v>
                      </c:pt>
                      <c:pt idx="26">
                        <c:v>4.751526846512779E-2</c:v>
                      </c:pt>
                      <c:pt idx="27">
                        <c:v>4.7834988601566188E-2</c:v>
                      </c:pt>
                      <c:pt idx="28">
                        <c:v>4.0385506098366275E-2</c:v>
                      </c:pt>
                      <c:pt idx="29">
                        <c:v>4.024055694760377E-2</c:v>
                      </c:pt>
                      <c:pt idx="30">
                        <c:v>6.7331660185758674E-2</c:v>
                      </c:pt>
                      <c:pt idx="31">
                        <c:v>6.3909056660138103E-2</c:v>
                      </c:pt>
                      <c:pt idx="32">
                        <c:v>5.2525129685909659E-2</c:v>
                      </c:pt>
                      <c:pt idx="33">
                        <c:v>4.266599255216269E-2</c:v>
                      </c:pt>
                      <c:pt idx="34">
                        <c:v>6.5734860190113167E-2</c:v>
                      </c:pt>
                      <c:pt idx="35">
                        <c:v>7.431231004693381E-2</c:v>
                      </c:pt>
                      <c:pt idx="36">
                        <c:v>7.4817497044239872E-2</c:v>
                      </c:pt>
                      <c:pt idx="37">
                        <c:v>6.2585572265817929E-2</c:v>
                      </c:pt>
                      <c:pt idx="38">
                        <c:v>5.4624392012659624E-2</c:v>
                      </c:pt>
                      <c:pt idx="39">
                        <c:v>5.6704576467886722E-2</c:v>
                      </c:pt>
                      <c:pt idx="40">
                        <c:v>0.11074456964916457</c:v>
                      </c:pt>
                      <c:pt idx="41">
                        <c:v>0.11608652677326406</c:v>
                      </c:pt>
                      <c:pt idx="42">
                        <c:v>0.10755722985289465</c:v>
                      </c:pt>
                      <c:pt idx="43">
                        <c:v>6.7331660167970792E-2</c:v>
                      </c:pt>
                      <c:pt idx="44">
                        <c:v>9.2629223407261652E-2</c:v>
                      </c:pt>
                      <c:pt idx="45">
                        <c:v>0.1017589769783719</c:v>
                      </c:pt>
                      <c:pt idx="46">
                        <c:v>9.6212095831304689E-2</c:v>
                      </c:pt>
                      <c:pt idx="47">
                        <c:v>8.3395989919253052E-2</c:v>
                      </c:pt>
                      <c:pt idx="48">
                        <c:v>8.5235124907853496E-2</c:v>
                      </c:pt>
                      <c:pt idx="49">
                        <c:v>7.431230948521049E-2</c:v>
                      </c:pt>
                      <c:pt idx="50">
                        <c:v>0.13923125955475013</c:v>
                      </c:pt>
                      <c:pt idx="51">
                        <c:v>0.1576520185410194</c:v>
                      </c:pt>
                      <c:pt idx="52">
                        <c:v>0.11608652675453994</c:v>
                      </c:pt>
                      <c:pt idx="53">
                        <c:v>0.11074456960235428</c:v>
                      </c:pt>
                      <c:pt idx="54">
                        <c:v>0.17912133164561184</c:v>
                      </c:pt>
                      <c:pt idx="55">
                        <c:v>0.15373774849100419</c:v>
                      </c:pt>
                      <c:pt idx="56">
                        <c:v>0.10755722989034287</c:v>
                      </c:pt>
                      <c:pt idx="57">
                        <c:v>0.13712564750457723</c:v>
                      </c:pt>
                      <c:pt idx="58">
                        <c:v>0.12799310835492275</c:v>
                      </c:pt>
                      <c:pt idx="59">
                        <c:v>0.12869535539919166</c:v>
                      </c:pt>
                      <c:pt idx="60">
                        <c:v>0.17912133155199128</c:v>
                      </c:pt>
                      <c:pt idx="61">
                        <c:v>0.17762786510218528</c:v>
                      </c:pt>
                      <c:pt idx="62">
                        <c:v>0.20649115717707672</c:v>
                      </c:pt>
                      <c:pt idx="63">
                        <c:v>0.15765201853165736</c:v>
                      </c:pt>
                      <c:pt idx="64">
                        <c:v>0.21035157855548658</c:v>
                      </c:pt>
                      <c:pt idx="65">
                        <c:v>0.22314742685342612</c:v>
                      </c:pt>
                      <c:pt idx="66">
                        <c:v>0.20153290248953573</c:v>
                      </c:pt>
                      <c:pt idx="67">
                        <c:v>0.22041415262549616</c:v>
                      </c:pt>
                      <c:pt idx="68">
                        <c:v>0.13923125952666399</c:v>
                      </c:pt>
                      <c:pt idx="69">
                        <c:v>0.15373773687269315</c:v>
                      </c:pt>
                      <c:pt idx="70">
                        <c:v>0.29109529042502763</c:v>
                      </c:pt>
                      <c:pt idx="71">
                        <c:v>0.26955461456452523</c:v>
                      </c:pt>
                      <c:pt idx="72">
                        <c:v>0.28183866857473344</c:v>
                      </c:pt>
                      <c:pt idx="73">
                        <c:v>0.25613170147223679</c:v>
                      </c:pt>
                      <c:pt idx="74">
                        <c:v>0.2891688873025739</c:v>
                      </c:pt>
                      <c:pt idx="75">
                        <c:v>0.30674463224012372</c:v>
                      </c:pt>
                      <c:pt idx="76">
                        <c:v>0.24923072474732191</c:v>
                      </c:pt>
                      <c:pt idx="77">
                        <c:v>0.26574650096634572</c:v>
                      </c:pt>
                      <c:pt idx="78">
                        <c:v>0.31734688724064197</c:v>
                      </c:pt>
                      <c:pt idx="79">
                        <c:v>0.24795917695113132</c:v>
                      </c:pt>
                      <c:pt idx="80">
                        <c:v>0.36615222028021144</c:v>
                      </c:pt>
                      <c:pt idx="81">
                        <c:v>0.38175233760511823</c:v>
                      </c:pt>
                      <c:pt idx="82">
                        <c:v>0.35994224296975252</c:v>
                      </c:pt>
                      <c:pt idx="83">
                        <c:v>0.35755095974720141</c:v>
                      </c:pt>
                      <c:pt idx="84">
                        <c:v>0.3921736054303458</c:v>
                      </c:pt>
                      <c:pt idx="85">
                        <c:v>0.35439032939010917</c:v>
                      </c:pt>
                      <c:pt idx="86">
                        <c:v>0.36128191128283149</c:v>
                      </c:pt>
                      <c:pt idx="87">
                        <c:v>0.39675101504624266</c:v>
                      </c:pt>
                      <c:pt idx="88">
                        <c:v>0.40027414166979397</c:v>
                      </c:pt>
                      <c:pt idx="89">
                        <c:v>0.3758898074779764</c:v>
                      </c:pt>
                      <c:pt idx="90">
                        <c:v>0.46542725285632663</c:v>
                      </c:pt>
                      <c:pt idx="91">
                        <c:v>0.46434470655761922</c:v>
                      </c:pt>
                      <c:pt idx="92">
                        <c:v>0.46571034760035596</c:v>
                      </c:pt>
                      <c:pt idx="93">
                        <c:v>0.46031663632118602</c:v>
                      </c:pt>
                      <c:pt idx="94">
                        <c:v>0.44809772262341979</c:v>
                      </c:pt>
                      <c:pt idx="95">
                        <c:v>0.47744395578591725</c:v>
                      </c:pt>
                      <c:pt idx="96">
                        <c:v>0.49979153765363915</c:v>
                      </c:pt>
                      <c:pt idx="97">
                        <c:v>0.50020436791686296</c:v>
                      </c:pt>
                      <c:pt idx="98">
                        <c:v>0.47751018941794038</c:v>
                      </c:pt>
                      <c:pt idx="99">
                        <c:v>0.49156672425429365</c:v>
                      </c:pt>
                      <c:pt idx="100">
                        <c:v>0.57066654313184606</c:v>
                      </c:pt>
                      <c:pt idx="101">
                        <c:v>0.57067078980709263</c:v>
                      </c:pt>
                      <c:pt idx="102">
                        <c:v>0.5355176327839356</c:v>
                      </c:pt>
                      <c:pt idx="103">
                        <c:v>0.53533672333243065</c:v>
                      </c:pt>
                      <c:pt idx="104">
                        <c:v>0.55439866306138152</c:v>
                      </c:pt>
                      <c:pt idx="105">
                        <c:v>0.60575649431475487</c:v>
                      </c:pt>
                      <c:pt idx="106">
                        <c:v>0.60584981265459392</c:v>
                      </c:pt>
                      <c:pt idx="107">
                        <c:v>0.55299381473138254</c:v>
                      </c:pt>
                      <c:pt idx="108">
                        <c:v>0.54089621623571349</c:v>
                      </c:pt>
                      <c:pt idx="109">
                        <c:v>0.57032933705437849</c:v>
                      </c:pt>
                      <c:pt idx="110">
                        <c:v>0.64105352889748823</c:v>
                      </c:pt>
                      <c:pt idx="111">
                        <c:v>0.6407005615184963</c:v>
                      </c:pt>
                      <c:pt idx="112">
                        <c:v>0.67572208556783286</c:v>
                      </c:pt>
                      <c:pt idx="113">
                        <c:v>0.67573314220234892</c:v>
                      </c:pt>
                      <c:pt idx="114">
                        <c:v>0.60584981265459392</c:v>
                      </c:pt>
                      <c:pt idx="115">
                        <c:v>0.60575649431475487</c:v>
                      </c:pt>
                      <c:pt idx="116">
                        <c:v>0.6280796536968879</c:v>
                      </c:pt>
                      <c:pt idx="117">
                        <c:v>0.62498073143838317</c:v>
                      </c:pt>
                      <c:pt idx="118">
                        <c:v>0.66076411371735466</c:v>
                      </c:pt>
                      <c:pt idx="119">
                        <c:v>0.66220630427270244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BD-4E97-9382-81AD3518B724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特征值分析!$V$1</c15:sqref>
                        </c15:formulaRef>
                      </c:ext>
                    </c:extLst>
                    <c:strCache>
                      <c:ptCount val="1"/>
                      <c:pt idx="0">
                        <c:v>Re=40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特征值分析!$X$2:$X$291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-0.66757212565000001</c:v>
                      </c:pt>
                      <c:pt idx="1">
                        <c:v>-0.66847143998000003</c:v>
                      </c:pt>
                      <c:pt idx="2">
                        <c:v>-0.72695655989000008</c:v>
                      </c:pt>
                      <c:pt idx="3">
                        <c:v>-0.72753083122000006</c:v>
                      </c:pt>
                      <c:pt idx="4">
                        <c:v>-0.82798502431999998</c:v>
                      </c:pt>
                      <c:pt idx="5">
                        <c:v>-0.8284600283300001</c:v>
                      </c:pt>
                      <c:pt idx="6">
                        <c:v>-0.95078701955</c:v>
                      </c:pt>
                      <c:pt idx="7">
                        <c:v>-0.95121044135999999</c:v>
                      </c:pt>
                      <c:pt idx="8">
                        <c:v>-1.1009379370999999</c:v>
                      </c:pt>
                      <c:pt idx="9">
                        <c:v>-1.1020885988</c:v>
                      </c:pt>
                      <c:pt idx="10">
                        <c:v>-1.0929721454999999</c:v>
                      </c:pt>
                      <c:pt idx="11">
                        <c:v>-1.0490007676999999</c:v>
                      </c:pt>
                      <c:pt idx="12">
                        <c:v>-1.1712536843000001</c:v>
                      </c:pt>
                      <c:pt idx="13">
                        <c:v>-1.5318276127999999</c:v>
                      </c:pt>
                      <c:pt idx="14">
                        <c:v>-1.4055453309999999</c:v>
                      </c:pt>
                      <c:pt idx="15">
                        <c:v>-1.6728073131999999</c:v>
                      </c:pt>
                      <c:pt idx="16">
                        <c:v>-0.94028693228000004</c:v>
                      </c:pt>
                      <c:pt idx="17">
                        <c:v>-2.0159992472999999</c:v>
                      </c:pt>
                      <c:pt idx="18">
                        <c:v>-1.3307865888000001</c:v>
                      </c:pt>
                      <c:pt idx="19">
                        <c:v>-1.8529496256</c:v>
                      </c:pt>
                      <c:pt idx="20">
                        <c:v>-1.3089071284</c:v>
                      </c:pt>
                      <c:pt idx="21">
                        <c:v>-1.5722749053</c:v>
                      </c:pt>
                      <c:pt idx="22">
                        <c:v>-1.1712536874999999</c:v>
                      </c:pt>
                      <c:pt idx="23">
                        <c:v>-0.99047264403000002</c:v>
                      </c:pt>
                      <c:pt idx="24">
                        <c:v>-1.9217244060000001</c:v>
                      </c:pt>
                      <c:pt idx="25">
                        <c:v>-1.6728073189000001</c:v>
                      </c:pt>
                      <c:pt idx="26">
                        <c:v>-2.1832640295000001</c:v>
                      </c:pt>
                      <c:pt idx="27">
                        <c:v>-2.2949413666999998</c:v>
                      </c:pt>
                      <c:pt idx="28">
                        <c:v>-2.3807298703999997</c:v>
                      </c:pt>
                      <c:pt idx="29">
                        <c:v>-2.4809652191000002</c:v>
                      </c:pt>
                      <c:pt idx="30">
                        <c:v>-0.99047264018000003</c:v>
                      </c:pt>
                      <c:pt idx="31">
                        <c:v>-2.0778107515999999</c:v>
                      </c:pt>
                      <c:pt idx="32">
                        <c:v>-1.5722749003000001</c:v>
                      </c:pt>
                      <c:pt idx="33">
                        <c:v>-1.3089071268999999</c:v>
                      </c:pt>
                      <c:pt idx="34">
                        <c:v>-2.7674686978</c:v>
                      </c:pt>
                      <c:pt idx="35">
                        <c:v>-2.8654729846999998</c:v>
                      </c:pt>
                      <c:pt idx="36">
                        <c:v>-2.9519042249999998</c:v>
                      </c:pt>
                      <c:pt idx="37">
                        <c:v>-2.8433684344999999</c:v>
                      </c:pt>
                      <c:pt idx="38">
                        <c:v>-2.4442336259999999</c:v>
                      </c:pt>
                      <c:pt idx="39">
                        <c:v>-2.6115427604000003</c:v>
                      </c:pt>
                      <c:pt idx="40">
                        <c:v>-0.99047264018000003</c:v>
                      </c:pt>
                      <c:pt idx="41">
                        <c:v>-2.0778107515999999</c:v>
                      </c:pt>
                      <c:pt idx="42">
                        <c:v>-1.5722749003000001</c:v>
                      </c:pt>
                      <c:pt idx="43">
                        <c:v>-1.3089071268999999</c:v>
                      </c:pt>
                      <c:pt idx="44">
                        <c:v>-2.7674686978</c:v>
                      </c:pt>
                      <c:pt idx="45">
                        <c:v>-2.8654729846999998</c:v>
                      </c:pt>
                      <c:pt idx="46">
                        <c:v>-2.9519042249999998</c:v>
                      </c:pt>
                      <c:pt idx="47">
                        <c:v>-2.8433684344999999</c:v>
                      </c:pt>
                      <c:pt idx="48">
                        <c:v>-2.4442336259999999</c:v>
                      </c:pt>
                      <c:pt idx="49">
                        <c:v>-2.6115427604000003</c:v>
                      </c:pt>
                      <c:pt idx="50">
                        <c:v>-1.0612175542</c:v>
                      </c:pt>
                      <c:pt idx="51">
                        <c:v>-0.22927306448000001</c:v>
                      </c:pt>
                      <c:pt idx="52">
                        <c:v>-0.59256956282999995</c:v>
                      </c:pt>
                      <c:pt idx="53">
                        <c:v>-0.36613759094999998</c:v>
                      </c:pt>
                      <c:pt idx="54">
                        <c:v>-2.9130487729999999</c:v>
                      </c:pt>
                      <c:pt idx="55">
                        <c:v>-0.65584494313999997</c:v>
                      </c:pt>
                      <c:pt idx="56">
                        <c:v>-2.1520309946</c:v>
                      </c:pt>
                      <c:pt idx="57">
                        <c:v>-3.7775997789</c:v>
                      </c:pt>
                      <c:pt idx="58">
                        <c:v>-3.9981487687000001</c:v>
                      </c:pt>
                      <c:pt idx="59">
                        <c:v>-3.9728523712000001</c:v>
                      </c:pt>
                      <c:pt idx="60">
                        <c:v>-0.65584492925999993</c:v>
                      </c:pt>
                      <c:pt idx="61">
                        <c:v>-1.7247421606</c:v>
                      </c:pt>
                      <c:pt idx="62">
                        <c:v>-0.26155512931000002</c:v>
                      </c:pt>
                      <c:pt idx="63">
                        <c:v>-0.22927306341999998</c:v>
                      </c:pt>
                      <c:pt idx="64">
                        <c:v>-1.1781738076000001</c:v>
                      </c:pt>
                      <c:pt idx="65">
                        <c:v>-0.54143295396000002</c:v>
                      </c:pt>
                      <c:pt idx="66">
                        <c:v>-2.313620491</c:v>
                      </c:pt>
                      <c:pt idx="67">
                        <c:v>-3.4800839622000002</c:v>
                      </c:pt>
                      <c:pt idx="68">
                        <c:v>-1.0612175369000001</c:v>
                      </c:pt>
                      <c:pt idx="69">
                        <c:v>-2.9130487629999999</c:v>
                      </c:pt>
                      <c:pt idx="70">
                        <c:v>-1.4401098722999999</c:v>
                      </c:pt>
                      <c:pt idx="71">
                        <c:v>-0.62636690913000004</c:v>
                      </c:pt>
                      <c:pt idx="72">
                        <c:v>-0.91550469096999998</c:v>
                      </c:pt>
                      <c:pt idx="73">
                        <c:v>-0.42340498195999998</c:v>
                      </c:pt>
                      <c:pt idx="74">
                        <c:v>-2.3559130713000003</c:v>
                      </c:pt>
                      <c:pt idx="75">
                        <c:v>-0.74410846461000002</c:v>
                      </c:pt>
                      <c:pt idx="76">
                        <c:v>-2.8683598964000003</c:v>
                      </c:pt>
                      <c:pt idx="77">
                        <c:v>-0.94796934730000004</c:v>
                      </c:pt>
                      <c:pt idx="78">
                        <c:v>-0.8740760378900001</c:v>
                      </c:pt>
                      <c:pt idx="79">
                        <c:v>-1.7217335529</c:v>
                      </c:pt>
                      <c:pt idx="80">
                        <c:v>-1.3306293197999999</c:v>
                      </c:pt>
                      <c:pt idx="81">
                        <c:v>-1.5669285599</c:v>
                      </c:pt>
                      <c:pt idx="82">
                        <c:v>-1.3470947914</c:v>
                      </c:pt>
                      <c:pt idx="83">
                        <c:v>-1.2326222365000001</c:v>
                      </c:pt>
                      <c:pt idx="84">
                        <c:v>-1.7374458158000001</c:v>
                      </c:pt>
                      <c:pt idx="85">
                        <c:v>-1.8625628343</c:v>
                      </c:pt>
                      <c:pt idx="86">
                        <c:v>-2.9605172161</c:v>
                      </c:pt>
                      <c:pt idx="87">
                        <c:v>-2.2637954409000001</c:v>
                      </c:pt>
                      <c:pt idx="88">
                        <c:v>-2.2120109664000003</c:v>
                      </c:pt>
                      <c:pt idx="89">
                        <c:v>-3.9462247285000003</c:v>
                      </c:pt>
                      <c:pt idx="90">
                        <c:v>-2.1077060315999998</c:v>
                      </c:pt>
                      <c:pt idx="91">
                        <c:v>-2.1567401369999999</c:v>
                      </c:pt>
                      <c:pt idx="92">
                        <c:v>-2.8736488946000001</c:v>
                      </c:pt>
                      <c:pt idx="93">
                        <c:v>-2.9645241443999999</c:v>
                      </c:pt>
                      <c:pt idx="94">
                        <c:v>-2.6514283489000001</c:v>
                      </c:pt>
                      <c:pt idx="95">
                        <c:v>-3.2134638862999996</c:v>
                      </c:pt>
                      <c:pt idx="96">
                        <c:v>-2.3016287465</c:v>
                      </c:pt>
                      <c:pt idx="97">
                        <c:v>-3.8440611770999999</c:v>
                      </c:pt>
                      <c:pt idx="98">
                        <c:v>-2.3747186828000002</c:v>
                      </c:pt>
                      <c:pt idx="99">
                        <c:v>-3.7428556551999996</c:v>
                      </c:pt>
                      <c:pt idx="100">
                        <c:v>-2.8283548139999999</c:v>
                      </c:pt>
                      <c:pt idx="101">
                        <c:v>-2.8584507910000001</c:v>
                      </c:pt>
                      <c:pt idx="102">
                        <c:v>-2.5616577872000001</c:v>
                      </c:pt>
                      <c:pt idx="103">
                        <c:v>-2.5580267964999996</c:v>
                      </c:pt>
                      <c:pt idx="104">
                        <c:v>-4.6465426725999999</c:v>
                      </c:pt>
                      <c:pt idx="105">
                        <c:v>-3.1529842190000004</c:v>
                      </c:pt>
                      <c:pt idx="106">
                        <c:v>-3.1311063732999997</c:v>
                      </c:pt>
                      <c:pt idx="107">
                        <c:v>-4.9284173131999998</c:v>
                      </c:pt>
                      <c:pt idx="108">
                        <c:v>-5.1923636901000005</c:v>
                      </c:pt>
                      <c:pt idx="109">
                        <c:v>-5.3992660057999995</c:v>
                      </c:pt>
                      <c:pt idx="110">
                        <c:v>-3.4825501681</c:v>
                      </c:pt>
                      <c:pt idx="111">
                        <c:v>-3.4836912014000001</c:v>
                      </c:pt>
                      <c:pt idx="112">
                        <c:v>-3.8469164692</c:v>
                      </c:pt>
                      <c:pt idx="113">
                        <c:v>-3.8727077898000002</c:v>
                      </c:pt>
                      <c:pt idx="114">
                        <c:v>-3.1529842190000004</c:v>
                      </c:pt>
                      <c:pt idx="115">
                        <c:v>-3.1311063732999997</c:v>
                      </c:pt>
                      <c:pt idx="116">
                        <c:v>-5.6332482661000007</c:v>
                      </c:pt>
                      <c:pt idx="117">
                        <c:v>-6.3535856865999998</c:v>
                      </c:pt>
                      <c:pt idx="118">
                        <c:v>-6.5469024753000005</c:v>
                      </c:pt>
                      <c:pt idx="119">
                        <c:v>-5.8084544847999995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特征值分析!$Y$2:$Y$291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-8.4187732184362945E-13</c:v>
                      </c:pt>
                      <c:pt idx="1">
                        <c:v>-6.3152052618901944E-13</c:v>
                      </c:pt>
                      <c:pt idx="2">
                        <c:v>-2.1769916546935653E-13</c:v>
                      </c:pt>
                      <c:pt idx="3">
                        <c:v>-1.2716423786982138E-12</c:v>
                      </c:pt>
                      <c:pt idx="4">
                        <c:v>6.7487400526801375E-13</c:v>
                      </c:pt>
                      <c:pt idx="5">
                        <c:v>-4.9448234866047009E-14</c:v>
                      </c:pt>
                      <c:pt idx="6">
                        <c:v>-7.6194659828416514E-13</c:v>
                      </c:pt>
                      <c:pt idx="7">
                        <c:v>4.7694400056650171E-14</c:v>
                      </c:pt>
                      <c:pt idx="8">
                        <c:v>2.9942002937880461E-12</c:v>
                      </c:pt>
                      <c:pt idx="9">
                        <c:v>-2.2363795637395166E-13</c:v>
                      </c:pt>
                      <c:pt idx="10">
                        <c:v>2.4055918135279537E-2</c:v>
                      </c:pt>
                      <c:pt idx="11">
                        <c:v>1.4883367834817659E-2</c:v>
                      </c:pt>
                      <c:pt idx="12">
                        <c:v>3.3141360011067593E-2</c:v>
                      </c:pt>
                      <c:pt idx="13">
                        <c:v>2.3571558085838752E-2</c:v>
                      </c:pt>
                      <c:pt idx="14">
                        <c:v>1.4503607904063015E-2</c:v>
                      </c:pt>
                      <c:pt idx="15">
                        <c:v>3.2404054937913068E-2</c:v>
                      </c:pt>
                      <c:pt idx="16">
                        <c:v>5.5642118352553374E-3</c:v>
                      </c:pt>
                      <c:pt idx="17">
                        <c:v>2.3598111672067591E-2</c:v>
                      </c:pt>
                      <c:pt idx="18">
                        <c:v>6.8722517051870253E-3</c:v>
                      </c:pt>
                      <c:pt idx="19">
                        <c:v>1.5326361956933413E-2</c:v>
                      </c:pt>
                      <c:pt idx="20">
                        <c:v>4.2624456840213876E-2</c:v>
                      </c:pt>
                      <c:pt idx="21">
                        <c:v>5.2461755595478776E-2</c:v>
                      </c:pt>
                      <c:pt idx="22">
                        <c:v>3.3141360012003795E-2</c:v>
                      </c:pt>
                      <c:pt idx="23">
                        <c:v>6.733393735787159E-2</c:v>
                      </c:pt>
                      <c:pt idx="24">
                        <c:v>4.0502341195466564E-2</c:v>
                      </c:pt>
                      <c:pt idx="25">
                        <c:v>3.2404055008128492E-2</c:v>
                      </c:pt>
                      <c:pt idx="26">
                        <c:v>4.7506798487006417E-2</c:v>
                      </c:pt>
                      <c:pt idx="27">
                        <c:v>4.0356918801217535E-2</c:v>
                      </c:pt>
                      <c:pt idx="28">
                        <c:v>4.0239827855988411E-2</c:v>
                      </c:pt>
                      <c:pt idx="29">
                        <c:v>4.7823580791662233E-2</c:v>
                      </c:pt>
                      <c:pt idx="30">
                        <c:v>6.7333937385957748E-2</c:v>
                      </c:pt>
                      <c:pt idx="31">
                        <c:v>6.3797963314567788E-2</c:v>
                      </c:pt>
                      <c:pt idx="32">
                        <c:v>5.2461755636671818E-2</c:v>
                      </c:pt>
                      <c:pt idx="33">
                        <c:v>4.2624456784041538E-2</c:v>
                      </c:pt>
                      <c:pt idx="34">
                        <c:v>6.5685878956087795E-2</c:v>
                      </c:pt>
                      <c:pt idx="35">
                        <c:v>7.4309984433672649E-2</c:v>
                      </c:pt>
                      <c:pt idx="36">
                        <c:v>7.4697608317963238E-2</c:v>
                      </c:pt>
                      <c:pt idx="37">
                        <c:v>6.2577176951026478E-2</c:v>
                      </c:pt>
                      <c:pt idx="38">
                        <c:v>5.4584569059766996E-2</c:v>
                      </c:pt>
                      <c:pt idx="39">
                        <c:v>5.671077472167535E-2</c:v>
                      </c:pt>
                      <c:pt idx="40">
                        <c:v>6.7333937385957748E-2</c:v>
                      </c:pt>
                      <c:pt idx="41">
                        <c:v>6.3797963314567788E-2</c:v>
                      </c:pt>
                      <c:pt idx="42">
                        <c:v>5.2461755636671818E-2</c:v>
                      </c:pt>
                      <c:pt idx="43">
                        <c:v>4.2624456784041538E-2</c:v>
                      </c:pt>
                      <c:pt idx="44">
                        <c:v>6.5685878956087795E-2</c:v>
                      </c:pt>
                      <c:pt idx="45">
                        <c:v>7.4309984433672649E-2</c:v>
                      </c:pt>
                      <c:pt idx="46">
                        <c:v>7.4697608317963238E-2</c:v>
                      </c:pt>
                      <c:pt idx="47">
                        <c:v>6.2577176951026478E-2</c:v>
                      </c:pt>
                      <c:pt idx="48">
                        <c:v>5.4584569059766996E-2</c:v>
                      </c:pt>
                      <c:pt idx="49">
                        <c:v>5.671077472167535E-2</c:v>
                      </c:pt>
                      <c:pt idx="50">
                        <c:v>0.13922950221264882</c:v>
                      </c:pt>
                      <c:pt idx="51">
                        <c:v>0.15765207808369325</c:v>
                      </c:pt>
                      <c:pt idx="52">
                        <c:v>0.11454020585535089</c:v>
                      </c:pt>
                      <c:pt idx="53">
                        <c:v>0.11074440753580918</c:v>
                      </c:pt>
                      <c:pt idx="54">
                        <c:v>0.15373606663515749</c:v>
                      </c:pt>
                      <c:pt idx="55">
                        <c:v>0.17912065959981008</c:v>
                      </c:pt>
                      <c:pt idx="56">
                        <c:v>0.1075555983929934</c:v>
                      </c:pt>
                      <c:pt idx="57">
                        <c:v>0.12801504381043213</c:v>
                      </c:pt>
                      <c:pt idx="58">
                        <c:v>0.13712701838102187</c:v>
                      </c:pt>
                      <c:pt idx="59">
                        <c:v>0.12869175816974449</c:v>
                      </c:pt>
                      <c:pt idx="60">
                        <c:v>0.17912065939384486</c:v>
                      </c:pt>
                      <c:pt idx="61">
                        <c:v>0.17762712679175374</c:v>
                      </c:pt>
                      <c:pt idx="62">
                        <c:v>0.2064909750101982</c:v>
                      </c:pt>
                      <c:pt idx="63">
                        <c:v>0.15765207801815886</c:v>
                      </c:pt>
                      <c:pt idx="64">
                        <c:v>0.21034928260496247</c:v>
                      </c:pt>
                      <c:pt idx="65">
                        <c:v>0.22314654182085861</c:v>
                      </c:pt>
                      <c:pt idx="66">
                        <c:v>0.22040924751687671</c:v>
                      </c:pt>
                      <c:pt idx="67">
                        <c:v>0.20153086994044694</c:v>
                      </c:pt>
                      <c:pt idx="68">
                        <c:v>0.13922950213775237</c:v>
                      </c:pt>
                      <c:pt idx="69">
                        <c:v>0.15373606663515749</c:v>
                      </c:pt>
                      <c:pt idx="70">
                        <c:v>0.28183627421964258</c:v>
                      </c:pt>
                      <c:pt idx="71">
                        <c:v>0.26955471253843749</c:v>
                      </c:pt>
                      <c:pt idx="72">
                        <c:v>0.29109322749606831</c:v>
                      </c:pt>
                      <c:pt idx="73">
                        <c:v>0.2561307167899492</c:v>
                      </c:pt>
                      <c:pt idx="74">
                        <c:v>0.28916410822594729</c:v>
                      </c:pt>
                      <c:pt idx="75">
                        <c:v>0.30674452469819058</c:v>
                      </c:pt>
                      <c:pt idx="76">
                        <c:v>0.26574600965502809</c:v>
                      </c:pt>
                      <c:pt idx="77">
                        <c:v>0.2492298424110265</c:v>
                      </c:pt>
                      <c:pt idx="78">
                        <c:v>0.31734638661407888</c:v>
                      </c:pt>
                      <c:pt idx="79">
                        <c:v>0.24795638420312488</c:v>
                      </c:pt>
                      <c:pt idx="80">
                        <c:v>0.3661526583963291</c:v>
                      </c:pt>
                      <c:pt idx="81">
                        <c:v>0.38174945730316745</c:v>
                      </c:pt>
                      <c:pt idx="82">
                        <c:v>0.3599412040811627</c:v>
                      </c:pt>
                      <c:pt idx="83">
                        <c:v>0.35754887517316947</c:v>
                      </c:pt>
                      <c:pt idx="84">
                        <c:v>0.39217217341031574</c:v>
                      </c:pt>
                      <c:pt idx="85">
                        <c:v>0.35438717228025951</c:v>
                      </c:pt>
                      <c:pt idx="86">
                        <c:v>0.36127588682811612</c:v>
                      </c:pt>
                      <c:pt idx="87">
                        <c:v>0.39673841723012793</c:v>
                      </c:pt>
                      <c:pt idx="88">
                        <c:v>0.40028005724380233</c:v>
                      </c:pt>
                      <c:pt idx="89">
                        <c:v>0.37588338143788447</c:v>
                      </c:pt>
                      <c:pt idx="90">
                        <c:v>0.4654250100822786</c:v>
                      </c:pt>
                      <c:pt idx="91">
                        <c:v>0.46434090935466371</c:v>
                      </c:pt>
                      <c:pt idx="92">
                        <c:v>0.46571062101919081</c:v>
                      </c:pt>
                      <c:pt idx="93">
                        <c:v>0.46031428220421033</c:v>
                      </c:pt>
                      <c:pt idx="94">
                        <c:v>0.44809684993004167</c:v>
                      </c:pt>
                      <c:pt idx="95">
                        <c:v>0.47743859886449275</c:v>
                      </c:pt>
                      <c:pt idx="96">
                        <c:v>0.49978883638227828</c:v>
                      </c:pt>
                      <c:pt idx="97">
                        <c:v>0.47750661362760072</c:v>
                      </c:pt>
                      <c:pt idx="98">
                        <c:v>0.50020049141729617</c:v>
                      </c:pt>
                      <c:pt idx="99">
                        <c:v>0.49156891760604998</c:v>
                      </c:pt>
                      <c:pt idx="100">
                        <c:v>0.57066262654395705</c:v>
                      </c:pt>
                      <c:pt idx="101">
                        <c:v>0.57066592763286028</c:v>
                      </c:pt>
                      <c:pt idx="102">
                        <c:v>0.53551429079221124</c:v>
                      </c:pt>
                      <c:pt idx="103">
                        <c:v>0.53533245508700789</c:v>
                      </c:pt>
                      <c:pt idx="104">
                        <c:v>0.5543945125531704</c:v>
                      </c:pt>
                      <c:pt idx="105">
                        <c:v>0.60575184949936833</c:v>
                      </c:pt>
                      <c:pt idx="106">
                        <c:v>0.60584473707230346</c:v>
                      </c:pt>
                      <c:pt idx="107">
                        <c:v>0.55298571746137704</c:v>
                      </c:pt>
                      <c:pt idx="108">
                        <c:v>0.54089563172513211</c:v>
                      </c:pt>
                      <c:pt idx="109">
                        <c:v>0.5703250611695182</c:v>
                      </c:pt>
                      <c:pt idx="110">
                        <c:v>0.6410482110064738</c:v>
                      </c:pt>
                      <c:pt idx="111">
                        <c:v>0.64069507365936185</c:v>
                      </c:pt>
                      <c:pt idx="112">
                        <c:v>0.67571600734683201</c:v>
                      </c:pt>
                      <c:pt idx="113">
                        <c:v>0.67572719145509752</c:v>
                      </c:pt>
                      <c:pt idx="114">
                        <c:v>0.60575184949936833</c:v>
                      </c:pt>
                      <c:pt idx="115">
                        <c:v>0.60584473707230346</c:v>
                      </c:pt>
                      <c:pt idx="116">
                        <c:v>0.62807414065382372</c:v>
                      </c:pt>
                      <c:pt idx="117">
                        <c:v>0.66075712308913559</c:v>
                      </c:pt>
                      <c:pt idx="118">
                        <c:v>0.66219656650841208</c:v>
                      </c:pt>
                      <c:pt idx="119">
                        <c:v>0.62497346707301926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BD-4E97-9382-81AD3518B724}"/>
                  </c:ext>
                </c:extLst>
              </c15:ser>
            </c15:filteredScatterSeries>
            <c15:filteredScatter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特征值分析!$Z$1</c15:sqref>
                        </c15:formulaRef>
                      </c:ext>
                    </c:extLst>
                    <c:strCache>
                      <c:ptCount val="1"/>
                      <c:pt idx="0">
                        <c:v>Re=30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5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特征值分析!$AB$2:$AB$291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-0.70903985692000004</c:v>
                      </c:pt>
                      <c:pt idx="1">
                        <c:v>-0.71004766157999999</c:v>
                      </c:pt>
                      <c:pt idx="2">
                        <c:v>-0.75510765586999995</c:v>
                      </c:pt>
                      <c:pt idx="3">
                        <c:v>-0.75575030586000003</c:v>
                      </c:pt>
                      <c:pt idx="4">
                        <c:v>-0.85247201662999994</c:v>
                      </c:pt>
                      <c:pt idx="5">
                        <c:v>-0.85297138238000003</c:v>
                      </c:pt>
                      <c:pt idx="6">
                        <c:v>-0.93673460267999997</c:v>
                      </c:pt>
                      <c:pt idx="7">
                        <c:v>-0.93673460267999997</c:v>
                      </c:pt>
                      <c:pt idx="8">
                        <c:v>-0.97459241552000009</c:v>
                      </c:pt>
                      <c:pt idx="9">
                        <c:v>-0.97503043302999992</c:v>
                      </c:pt>
                      <c:pt idx="10">
                        <c:v>-1.0960486989</c:v>
                      </c:pt>
                      <c:pt idx="11">
                        <c:v>-1.0500615998</c:v>
                      </c:pt>
                      <c:pt idx="12">
                        <c:v>-1.1780542977999999</c:v>
                      </c:pt>
                      <c:pt idx="13">
                        <c:v>-1.537480991</c:v>
                      </c:pt>
                      <c:pt idx="14">
                        <c:v>-1.4028857856999999</c:v>
                      </c:pt>
                      <c:pt idx="15">
                        <c:v>-1.680110837</c:v>
                      </c:pt>
                      <c:pt idx="16">
                        <c:v>-0.93673460365999994</c:v>
                      </c:pt>
                      <c:pt idx="17">
                        <c:v>-2.0162363660999998</c:v>
                      </c:pt>
                      <c:pt idx="18">
                        <c:v>-1.8428182489</c:v>
                      </c:pt>
                      <c:pt idx="19">
                        <c:v>-1.3597517400000001</c:v>
                      </c:pt>
                      <c:pt idx="20">
                        <c:v>-1.3184380484</c:v>
                      </c:pt>
                      <c:pt idx="21">
                        <c:v>-1.5887660872</c:v>
                      </c:pt>
                      <c:pt idx="22">
                        <c:v>-0.99122726590999988</c:v>
                      </c:pt>
                      <c:pt idx="23">
                        <c:v>-1.1780542977999999</c:v>
                      </c:pt>
                      <c:pt idx="24">
                        <c:v>-1.9320449351</c:v>
                      </c:pt>
                      <c:pt idx="25">
                        <c:v>-1.6801108357999999</c:v>
                      </c:pt>
                      <c:pt idx="26">
                        <c:v>-2.1982566089</c:v>
                      </c:pt>
                      <c:pt idx="27">
                        <c:v>-2.4620162225</c:v>
                      </c:pt>
                      <c:pt idx="28">
                        <c:v>-2.3284950488999998</c:v>
                      </c:pt>
                      <c:pt idx="29">
                        <c:v>-2.3079611738999999</c:v>
                      </c:pt>
                      <c:pt idx="30">
                        <c:v>-0.99122726242000003</c:v>
                      </c:pt>
                      <c:pt idx="31">
                        <c:v>-2.0926743971000001</c:v>
                      </c:pt>
                      <c:pt idx="32">
                        <c:v>-1.5887660911000001</c:v>
                      </c:pt>
                      <c:pt idx="33">
                        <c:v>-1.3184380482</c:v>
                      </c:pt>
                      <c:pt idx="34">
                        <c:v>-2.7078760009000002</c:v>
                      </c:pt>
                      <c:pt idx="35">
                        <c:v>-2.8182165531999996</c:v>
                      </c:pt>
                      <c:pt idx="36">
                        <c:v>-2.9214540882</c:v>
                      </c:pt>
                      <c:pt idx="37">
                        <c:v>-2.8680637445000001</c:v>
                      </c:pt>
                      <c:pt idx="38">
                        <c:v>-2.5487497753000001</c:v>
                      </c:pt>
                      <c:pt idx="39">
                        <c:v>-2.4617468225999999</c:v>
                      </c:pt>
                      <c:pt idx="40">
                        <c:v>-0.36671751421999998</c:v>
                      </c:pt>
                      <c:pt idx="41">
                        <c:v>-0.99122727263999999</c:v>
                      </c:pt>
                      <c:pt idx="42">
                        <c:v>-1.5869231576</c:v>
                      </c:pt>
                      <c:pt idx="43">
                        <c:v>-2.1522417302000001</c:v>
                      </c:pt>
                      <c:pt idx="44">
                        <c:v>-3.0648596718999999</c:v>
                      </c:pt>
                      <c:pt idx="45">
                        <c:v>-2.9264903256000001</c:v>
                      </c:pt>
                      <c:pt idx="46">
                        <c:v>-3.2365076593</c:v>
                      </c:pt>
                      <c:pt idx="47">
                        <c:v>-3.2818084328000001</c:v>
                      </c:pt>
                      <c:pt idx="48">
                        <c:v>-3.1671579460999997</c:v>
                      </c:pt>
                      <c:pt idx="49">
                        <c:v>-2.8182164851000002</c:v>
                      </c:pt>
                      <c:pt idx="50">
                        <c:v>-1.0623198627999999</c:v>
                      </c:pt>
                      <c:pt idx="51">
                        <c:v>-0.23110726229</c:v>
                      </c:pt>
                      <c:pt idx="52">
                        <c:v>-0.36671750504</c:v>
                      </c:pt>
                      <c:pt idx="53">
                        <c:v>-0.65743235274</c:v>
                      </c:pt>
                      <c:pt idx="54">
                        <c:v>-2.9144560619999997</c:v>
                      </c:pt>
                      <c:pt idx="55">
                        <c:v>-1.5869231527999998</c:v>
                      </c:pt>
                      <c:pt idx="56">
                        <c:v>-2.1522417301000001</c:v>
                      </c:pt>
                      <c:pt idx="57">
                        <c:v>-4.0798046794999996</c:v>
                      </c:pt>
                      <c:pt idx="58">
                        <c:v>-3.8361326260999999</c:v>
                      </c:pt>
                      <c:pt idx="59">
                        <c:v>-4.0449536693999999</c:v>
                      </c:pt>
                      <c:pt idx="60">
                        <c:v>-0.65743235676</c:v>
                      </c:pt>
                      <c:pt idx="61">
                        <c:v>-1.7261226855</c:v>
                      </c:pt>
                      <c:pt idx="62">
                        <c:v>-0.26375145780000003</c:v>
                      </c:pt>
                      <c:pt idx="63">
                        <c:v>-0.23110727327000002</c:v>
                      </c:pt>
                      <c:pt idx="64">
                        <c:v>-1.1807573861</c:v>
                      </c:pt>
                      <c:pt idx="65">
                        <c:v>-0.54402076315000003</c:v>
                      </c:pt>
                      <c:pt idx="66">
                        <c:v>-2.3167206789999999</c:v>
                      </c:pt>
                      <c:pt idx="67">
                        <c:v>-3.4824978122000001</c:v>
                      </c:pt>
                      <c:pt idx="68">
                        <c:v>-1.0623198575999999</c:v>
                      </c:pt>
                      <c:pt idx="69">
                        <c:v>-2.9144552979</c:v>
                      </c:pt>
                      <c:pt idx="70">
                        <c:v>-1.4446028719000001</c:v>
                      </c:pt>
                      <c:pt idx="71">
                        <c:v>-0.63002922461999999</c:v>
                      </c:pt>
                      <c:pt idx="72">
                        <c:v>-0.92015914621000006</c:v>
                      </c:pt>
                      <c:pt idx="73">
                        <c:v>-0.42724506766000003</c:v>
                      </c:pt>
                      <c:pt idx="74">
                        <c:v>-0.74882883164000003</c:v>
                      </c:pt>
                      <c:pt idx="75">
                        <c:v>-2.3606398813</c:v>
                      </c:pt>
                      <c:pt idx="76">
                        <c:v>-2.8716409357999999</c:v>
                      </c:pt>
                      <c:pt idx="77">
                        <c:v>-0.95110605738999998</c:v>
                      </c:pt>
                      <c:pt idx="78">
                        <c:v>-0.87914828759000008</c:v>
                      </c:pt>
                      <c:pt idx="79">
                        <c:v>-1.7248435189</c:v>
                      </c:pt>
                      <c:pt idx="80">
                        <c:v>-1.3372221297</c:v>
                      </c:pt>
                      <c:pt idx="81">
                        <c:v>-1.5745182612999999</c:v>
                      </c:pt>
                      <c:pt idx="82">
                        <c:v>-1.3536173354000001</c:v>
                      </c:pt>
                      <c:pt idx="83">
                        <c:v>-1.2395659086999999</c:v>
                      </c:pt>
                      <c:pt idx="84">
                        <c:v>-1.745224369</c:v>
                      </c:pt>
                      <c:pt idx="85">
                        <c:v>-1.8693213849000001</c:v>
                      </c:pt>
                      <c:pt idx="86">
                        <c:v>-2.9683452676000002</c:v>
                      </c:pt>
                      <c:pt idx="87">
                        <c:v>-2.2725582913000002</c:v>
                      </c:pt>
                      <c:pt idx="88">
                        <c:v>-2.2190514854999996</c:v>
                      </c:pt>
                      <c:pt idx="89">
                        <c:v>-3.9539091848000001</c:v>
                      </c:pt>
                      <c:pt idx="90">
                        <c:v>-2.1188303277</c:v>
                      </c:pt>
                      <c:pt idx="91">
                        <c:v>-2.1678792924000003</c:v>
                      </c:pt>
                      <c:pt idx="92">
                        <c:v>-2.8836791428000002</c:v>
                      </c:pt>
                      <c:pt idx="93">
                        <c:v>-2.9752765669999999</c:v>
                      </c:pt>
                      <c:pt idx="94">
                        <c:v>-2.6612087372</c:v>
                      </c:pt>
                      <c:pt idx="95">
                        <c:v>-3.2241671755999999</c:v>
                      </c:pt>
                      <c:pt idx="96">
                        <c:v>-2.3142359342000001</c:v>
                      </c:pt>
                      <c:pt idx="97">
                        <c:v>-3.8551591717</c:v>
                      </c:pt>
                      <c:pt idx="98">
                        <c:v>-2.3875600021999999</c:v>
                      </c:pt>
                      <c:pt idx="99">
                        <c:v>-3.7551518089</c:v>
                      </c:pt>
                      <c:pt idx="100">
                        <c:v>-2.8447503616000001</c:v>
                      </c:pt>
                      <c:pt idx="101">
                        <c:v>-2.8748724894</c:v>
                      </c:pt>
                      <c:pt idx="102">
                        <c:v>-2.5760748706999999</c:v>
                      </c:pt>
                      <c:pt idx="103">
                        <c:v>-2.5725954625000003</c:v>
                      </c:pt>
                      <c:pt idx="104">
                        <c:v>-4.6620903964</c:v>
                      </c:pt>
                      <c:pt idx="105">
                        <c:v>-3.1714158470999996</c:v>
                      </c:pt>
                      <c:pt idx="106">
                        <c:v>-3.1494796051000002</c:v>
                      </c:pt>
                      <c:pt idx="107">
                        <c:v>-4.9431579408999999</c:v>
                      </c:pt>
                      <c:pt idx="108">
                        <c:v>-5.2055956575</c:v>
                      </c:pt>
                      <c:pt idx="109">
                        <c:v>-5.4139381041999997</c:v>
                      </c:pt>
                      <c:pt idx="110">
                        <c:v>-3.5031469518000002</c:v>
                      </c:pt>
                      <c:pt idx="111">
                        <c:v>-3.5041094843999998</c:v>
                      </c:pt>
                      <c:pt idx="112">
                        <c:v>-3.8697113966000001</c:v>
                      </c:pt>
                      <c:pt idx="113">
                        <c:v>-3.8953079839</c:v>
                      </c:pt>
                      <c:pt idx="114">
                        <c:v>-3.1714158470999996</c:v>
                      </c:pt>
                      <c:pt idx="115">
                        <c:v>-3.1494796051000002</c:v>
                      </c:pt>
                      <c:pt idx="116">
                        <c:v>-6.3746400629000002</c:v>
                      </c:pt>
                      <c:pt idx="117">
                        <c:v>-5.6525423496000009</c:v>
                      </c:pt>
                      <c:pt idx="118">
                        <c:v>-6.5682050346</c:v>
                      </c:pt>
                      <c:pt idx="119">
                        <c:v>-5.8275874408999995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特征值分析!$AC$2:$AC$291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7.1794196806047841E-13</c:v>
                      </c:pt>
                      <c:pt idx="1">
                        <c:v>8.8534715068701536E-14</c:v>
                      </c:pt>
                      <c:pt idx="2">
                        <c:v>1.28897013656292E-13</c:v>
                      </c:pt>
                      <c:pt idx="3">
                        <c:v>-2.24863022387772E-14</c:v>
                      </c:pt>
                      <c:pt idx="4">
                        <c:v>-9.3426654769828214E-13</c:v>
                      </c:pt>
                      <c:pt idx="5">
                        <c:v>-2.1140662956406624E-14</c:v>
                      </c:pt>
                      <c:pt idx="6">
                        <c:v>5.5988214873976374E-3</c:v>
                      </c:pt>
                      <c:pt idx="7">
                        <c:v>-5.5988214871167761E-3</c:v>
                      </c:pt>
                      <c:pt idx="8">
                        <c:v>-1.6316277188987074E-13</c:v>
                      </c:pt>
                      <c:pt idx="9">
                        <c:v>1.4518967178321857E-14</c:v>
                      </c:pt>
                      <c:pt idx="10">
                        <c:v>2.4028839746851362E-2</c:v>
                      </c:pt>
                      <c:pt idx="11">
                        <c:v>1.4895052801825267E-2</c:v>
                      </c:pt>
                      <c:pt idx="12">
                        <c:v>3.3076419628132334E-2</c:v>
                      </c:pt>
                      <c:pt idx="13">
                        <c:v>2.3526578657813838E-2</c:v>
                      </c:pt>
                      <c:pt idx="14">
                        <c:v>1.4482197042915337E-2</c:v>
                      </c:pt>
                      <c:pt idx="15">
                        <c:v>3.2366126468129947E-2</c:v>
                      </c:pt>
                      <c:pt idx="16">
                        <c:v>5.5988214784100637E-3</c:v>
                      </c:pt>
                      <c:pt idx="17">
                        <c:v>2.3576453426089387E-2</c:v>
                      </c:pt>
                      <c:pt idx="18">
                        <c:v>1.5335980549745224E-2</c:v>
                      </c:pt>
                      <c:pt idx="19">
                        <c:v>6.8046214484447443E-3</c:v>
                      </c:pt>
                      <c:pt idx="20">
                        <c:v>4.251581512117359E-2</c:v>
                      </c:pt>
                      <c:pt idx="21">
                        <c:v>5.2294723387973946E-2</c:v>
                      </c:pt>
                      <c:pt idx="22">
                        <c:v>6.7339400748337552E-2</c:v>
                      </c:pt>
                      <c:pt idx="23">
                        <c:v>3.3076419636558191E-2</c:v>
                      </c:pt>
                      <c:pt idx="24">
                        <c:v>4.0457830352369314E-2</c:v>
                      </c:pt>
                      <c:pt idx="25">
                        <c:v>3.2366126529919506E-2</c:v>
                      </c:pt>
                      <c:pt idx="26">
                        <c:v>4.7487720736254069E-2</c:v>
                      </c:pt>
                      <c:pt idx="27">
                        <c:v>4.8072523262283479E-2</c:v>
                      </c:pt>
                      <c:pt idx="28">
                        <c:v>4.0217606161245208E-2</c:v>
                      </c:pt>
                      <c:pt idx="29">
                        <c:v>4.0273457684562697E-2</c:v>
                      </c:pt>
                      <c:pt idx="30">
                        <c:v>6.7339400724932427E-2</c:v>
                      </c:pt>
                      <c:pt idx="31">
                        <c:v>6.3510587627359671E-2</c:v>
                      </c:pt>
                      <c:pt idx="32">
                        <c:v>5.2294723381420501E-2</c:v>
                      </c:pt>
                      <c:pt idx="33">
                        <c:v>4.2515815124918421E-2</c:v>
                      </c:pt>
                      <c:pt idx="34">
                        <c:v>6.5551629920592047E-2</c:v>
                      </c:pt>
                      <c:pt idx="35">
                        <c:v>7.4258155389646863E-2</c:v>
                      </c:pt>
                      <c:pt idx="36">
                        <c:v>7.4398747192558248E-2</c:v>
                      </c:pt>
                      <c:pt idx="37">
                        <c:v>6.2528679232535078E-2</c:v>
                      </c:pt>
                      <c:pt idx="38">
                        <c:v>5.6715306214059569E-2</c:v>
                      </c:pt>
                      <c:pt idx="39">
                        <c:v>5.4465035695589553E-2</c:v>
                      </c:pt>
                      <c:pt idx="40">
                        <c:v>0.11074385793633307</c:v>
                      </c:pt>
                      <c:pt idx="41">
                        <c:v>6.7339400743656533E-2</c:v>
                      </c:pt>
                      <c:pt idx="42">
                        <c:v>0.1092651536881981</c:v>
                      </c:pt>
                      <c:pt idx="43">
                        <c:v>0.1075570903957139</c:v>
                      </c:pt>
                      <c:pt idx="44">
                        <c:v>9.2438120886614683E-2</c:v>
                      </c:pt>
                      <c:pt idx="45">
                        <c:v>8.3287494873666004E-2</c:v>
                      </c:pt>
                      <c:pt idx="46">
                        <c:v>0.10153665326605739</c:v>
                      </c:pt>
                      <c:pt idx="47">
                        <c:v>9.5878818577932873E-2</c:v>
                      </c:pt>
                      <c:pt idx="48">
                        <c:v>8.4920441429086932E-2</c:v>
                      </c:pt>
                      <c:pt idx="49">
                        <c:v>7.425816233535594E-2</c:v>
                      </c:pt>
                      <c:pt idx="50">
                        <c:v>0.13922464951281679</c:v>
                      </c:pt>
                      <c:pt idx="51">
                        <c:v>0.15765197728244024</c:v>
                      </c:pt>
                      <c:pt idx="52">
                        <c:v>0.11074385799250541</c:v>
                      </c:pt>
                      <c:pt idx="53">
                        <c:v>0.17911853848567499</c:v>
                      </c:pt>
                      <c:pt idx="54">
                        <c:v>0.1537307284378443</c:v>
                      </c:pt>
                      <c:pt idx="55">
                        <c:v>0.10926515357585344</c:v>
                      </c:pt>
                      <c:pt idx="56">
                        <c:v>0.10755709044252418</c:v>
                      </c:pt>
                      <c:pt idx="57">
                        <c:v>0.13710596073057302</c:v>
                      </c:pt>
                      <c:pt idx="58">
                        <c:v>0.12802625172640517</c:v>
                      </c:pt>
                      <c:pt idx="59">
                        <c:v>0.12862748624413506</c:v>
                      </c:pt>
                      <c:pt idx="60">
                        <c:v>0.17911853860738172</c:v>
                      </c:pt>
                      <c:pt idx="61">
                        <c:v>0.17762466194974599</c:v>
                      </c:pt>
                      <c:pt idx="62">
                        <c:v>0.206490348829107</c:v>
                      </c:pt>
                      <c:pt idx="63">
                        <c:v>0.15765197732925054</c:v>
                      </c:pt>
                      <c:pt idx="64">
                        <c:v>0.2103423993501595</c:v>
                      </c:pt>
                      <c:pt idx="65">
                        <c:v>0.22314401414073345</c:v>
                      </c:pt>
                      <c:pt idx="66">
                        <c:v>0.22039569988276944</c:v>
                      </c:pt>
                      <c:pt idx="67">
                        <c:v>0.20152478569964427</c:v>
                      </c:pt>
                      <c:pt idx="68">
                        <c:v>0.13922464956898911</c:v>
                      </c:pt>
                      <c:pt idx="69">
                        <c:v>0.15373072785739683</c:v>
                      </c:pt>
                      <c:pt idx="70">
                        <c:v>0.28182920816134127</c:v>
                      </c:pt>
                      <c:pt idx="71">
                        <c:v>0.26955476005086981</c:v>
                      </c:pt>
                      <c:pt idx="72">
                        <c:v>0.29108716603314694</c:v>
                      </c:pt>
                      <c:pt idx="73">
                        <c:v>0.25612790432545357</c:v>
                      </c:pt>
                      <c:pt idx="74">
                        <c:v>0.30674410840502475</c:v>
                      </c:pt>
                      <c:pt idx="75">
                        <c:v>0.28915004520131532</c:v>
                      </c:pt>
                      <c:pt idx="76">
                        <c:v>0.26574387575232494</c:v>
                      </c:pt>
                      <c:pt idx="77">
                        <c:v>0.24922701641836054</c:v>
                      </c:pt>
                      <c:pt idx="78">
                        <c:v>0.31734497607060452</c:v>
                      </c:pt>
                      <c:pt idx="79">
                        <c:v>0.24794796500947433</c:v>
                      </c:pt>
                      <c:pt idx="80">
                        <c:v>0.36615367682882732</c:v>
                      </c:pt>
                      <c:pt idx="81">
                        <c:v>0.38174109182899219</c:v>
                      </c:pt>
                      <c:pt idx="82">
                        <c:v>0.35993765266025374</c:v>
                      </c:pt>
                      <c:pt idx="83">
                        <c:v>0.35754311159213437</c:v>
                      </c:pt>
                      <c:pt idx="84">
                        <c:v>0.39216709985959125</c:v>
                      </c:pt>
                      <c:pt idx="85">
                        <c:v>0.35437775200199972</c:v>
                      </c:pt>
                      <c:pt idx="86">
                        <c:v>0.36125820758778804</c:v>
                      </c:pt>
                      <c:pt idx="87">
                        <c:v>0.39670173755745636</c:v>
                      </c:pt>
                      <c:pt idx="88">
                        <c:v>0.40029645628855665</c:v>
                      </c:pt>
                      <c:pt idx="89">
                        <c:v>0.37586461531906945</c:v>
                      </c:pt>
                      <c:pt idx="90">
                        <c:v>0.46541747652972909</c:v>
                      </c:pt>
                      <c:pt idx="91">
                        <c:v>0.46432941651388948</c:v>
                      </c:pt>
                      <c:pt idx="92">
                        <c:v>0.46571107338435702</c:v>
                      </c:pt>
                      <c:pt idx="93">
                        <c:v>0.4603078646367787</c:v>
                      </c:pt>
                      <c:pt idx="94">
                        <c:v>0.4480939122761381</c:v>
                      </c:pt>
                      <c:pt idx="95">
                        <c:v>0.47742332301363921</c:v>
                      </c:pt>
                      <c:pt idx="96">
                        <c:v>0.49977981307390174</c:v>
                      </c:pt>
                      <c:pt idx="97">
                        <c:v>0.47749517818558945</c:v>
                      </c:pt>
                      <c:pt idx="98">
                        <c:v>0.50018892098380474</c:v>
                      </c:pt>
                      <c:pt idx="99">
                        <c:v>0.49157473767772886</c:v>
                      </c:pt>
                      <c:pt idx="100">
                        <c:v>0.57064998593388594</c:v>
                      </c:pt>
                      <c:pt idx="101">
                        <c:v>0.57065149528449544</c:v>
                      </c:pt>
                      <c:pt idx="102">
                        <c:v>0.53550333190691801</c:v>
                      </c:pt>
                      <c:pt idx="103">
                        <c:v>0.53531981946691243</c:v>
                      </c:pt>
                      <c:pt idx="104">
                        <c:v>0.5543815665060341</c:v>
                      </c:pt>
                      <c:pt idx="105">
                        <c:v>0.6057370260324052</c:v>
                      </c:pt>
                      <c:pt idx="106">
                        <c:v>0.60582972414542036</c:v>
                      </c:pt>
                      <c:pt idx="107">
                        <c:v>0.55296146128334445</c:v>
                      </c:pt>
                      <c:pt idx="108">
                        <c:v>0.54089347764719897</c:v>
                      </c:pt>
                      <c:pt idx="109">
                        <c:v>0.570311350467126</c:v>
                      </c:pt>
                      <c:pt idx="110">
                        <c:v>0.64103142333342789</c:v>
                      </c:pt>
                      <c:pt idx="111">
                        <c:v>0.64067888491446323</c:v>
                      </c:pt>
                      <c:pt idx="112">
                        <c:v>0.67569699966825736</c:v>
                      </c:pt>
                      <c:pt idx="113">
                        <c:v>0.67570962975537796</c:v>
                      </c:pt>
                      <c:pt idx="114">
                        <c:v>0.6057370260324052</c:v>
                      </c:pt>
                      <c:pt idx="115">
                        <c:v>0.60582972414542036</c:v>
                      </c:pt>
                      <c:pt idx="116">
                        <c:v>0.66073526857795928</c:v>
                      </c:pt>
                      <c:pt idx="117">
                        <c:v>0.62805703116011546</c:v>
                      </c:pt>
                      <c:pt idx="118">
                        <c:v>0.66216726552116578</c:v>
                      </c:pt>
                      <c:pt idx="119">
                        <c:v>0.62495168984561222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BD-4E97-9382-81AD3518B724}"/>
                  </c:ext>
                </c:extLst>
              </c15:ser>
            </c15:filteredScatterSeries>
          </c:ext>
        </c:extLst>
      </c:scatterChart>
      <c:valAx>
        <c:axId val="5042672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Reynoldes number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027710314956272"/>
              <c:y val="0.94113895831670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57568"/>
        <c:crossesAt val="-2"/>
        <c:crossBetween val="midCat"/>
        <c:majorUnit val="20"/>
      </c:valAx>
      <c:valAx>
        <c:axId val="34235756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Growth rate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6728"/>
        <c:crosses val="autoZero"/>
        <c:crossBetween val="midCat"/>
        <c:majorUnit val="1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63421903175861"/>
          <c:y val="2.4931609002534834E-2"/>
          <c:w val="0.77058248589427902"/>
          <c:h val="0.87012264136952422"/>
        </c:manualLayout>
      </c:layout>
      <c:scatterChart>
        <c:scatterStyle val="lineMarker"/>
        <c:varyColors val="0"/>
        <c:ser>
          <c:idx val="0"/>
          <c:order val="6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特征值分析!$AF$2:$AF$8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xVal>
          <c:yVal>
            <c:numRef>
              <c:f>特征值分析!$AG$2:$AG$8</c:f>
              <c:numCache>
                <c:formatCode>General</c:formatCode>
                <c:ptCount val="7"/>
                <c:pt idx="0">
                  <c:v>0.10927000000000001</c:v>
                </c:pt>
                <c:pt idx="1">
                  <c:v>0.11454</c:v>
                </c:pt>
                <c:pt idx="2">
                  <c:v>0.11609</c:v>
                </c:pt>
                <c:pt idx="3">
                  <c:v>0.11715</c:v>
                </c:pt>
                <c:pt idx="4">
                  <c:v>0.11821</c:v>
                </c:pt>
                <c:pt idx="5">
                  <c:v>0.11781</c:v>
                </c:pt>
                <c:pt idx="6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9-4E1C-B589-426EDCE1505D}"/>
            </c:ext>
          </c:extLst>
        </c:ser>
        <c:ser>
          <c:idx val="2"/>
          <c:order val="7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特征值分析!$AF$13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特征值分析!$AG$13</c:f>
              <c:numCache>
                <c:formatCode>General</c:formatCode>
                <c:ptCount val="1"/>
                <c:pt idx="0">
                  <c:v>0.116726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8-4477-B123-BEA6BE70FE2A}"/>
            </c:ext>
          </c:extLst>
        </c:ser>
        <c:ser>
          <c:idx val="3"/>
          <c:order val="8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xVal>
            <c:numRef>
              <c:f>特征值分析!$AF$11</c:f>
              <c:numCache>
                <c:formatCode>General</c:formatCode>
                <c:ptCount val="1"/>
                <c:pt idx="0">
                  <c:v>47</c:v>
                </c:pt>
              </c:numCache>
            </c:numRef>
          </c:xVal>
          <c:yVal>
            <c:numRef>
              <c:f>特征值分析!$AG$11</c:f>
              <c:numCache>
                <c:formatCode>General</c:formatCode>
                <c:ptCount val="1"/>
                <c:pt idx="0">
                  <c:v>0.11600000000000001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8-4477-B123-BEA6BE70FE2A}"/>
            </c:ext>
          </c:extLst>
        </c:ser>
        <c:ser>
          <c:idx val="4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特征值分析!$AP$13:$AP$34</c:f>
              <c:numCache>
                <c:formatCode>General</c:formatCode>
                <c:ptCount val="22"/>
                <c:pt idx="0">
                  <c:v>47.9</c:v>
                </c:pt>
                <c:pt idx="1">
                  <c:v>49.4</c:v>
                </c:pt>
                <c:pt idx="2">
                  <c:v>51.7</c:v>
                </c:pt>
                <c:pt idx="3">
                  <c:v>54.2</c:v>
                </c:pt>
                <c:pt idx="4">
                  <c:v>56.7</c:v>
                </c:pt>
                <c:pt idx="5">
                  <c:v>59.2</c:v>
                </c:pt>
                <c:pt idx="6">
                  <c:v>61.9</c:v>
                </c:pt>
                <c:pt idx="7">
                  <c:v>64.2</c:v>
                </c:pt>
                <c:pt idx="8">
                  <c:v>66.599999999999994</c:v>
                </c:pt>
                <c:pt idx="9">
                  <c:v>69.099999999999994</c:v>
                </c:pt>
                <c:pt idx="10">
                  <c:v>71.599999999999994</c:v>
                </c:pt>
                <c:pt idx="11">
                  <c:v>73.900000000000006</c:v>
                </c:pt>
                <c:pt idx="12">
                  <c:v>76.5</c:v>
                </c:pt>
                <c:pt idx="13">
                  <c:v>79</c:v>
                </c:pt>
                <c:pt idx="14">
                  <c:v>81.5</c:v>
                </c:pt>
                <c:pt idx="15">
                  <c:v>84</c:v>
                </c:pt>
                <c:pt idx="16">
                  <c:v>86.3</c:v>
                </c:pt>
                <c:pt idx="17">
                  <c:v>89</c:v>
                </c:pt>
                <c:pt idx="18">
                  <c:v>91.3</c:v>
                </c:pt>
                <c:pt idx="19">
                  <c:v>94</c:v>
                </c:pt>
                <c:pt idx="20">
                  <c:v>96.5</c:v>
                </c:pt>
                <c:pt idx="21">
                  <c:v>99</c:v>
                </c:pt>
              </c:numCache>
            </c:numRef>
          </c:xVal>
          <c:yVal>
            <c:numRef>
              <c:f>特征值分析!$AQ$13:$AQ$34</c:f>
              <c:numCache>
                <c:formatCode>General</c:formatCode>
                <c:ptCount val="22"/>
                <c:pt idx="0">
                  <c:v>0.122</c:v>
                </c:pt>
                <c:pt idx="1">
                  <c:v>0.1241</c:v>
                </c:pt>
                <c:pt idx="2">
                  <c:v>0.12720000000000001</c:v>
                </c:pt>
                <c:pt idx="3">
                  <c:v>0.1295</c:v>
                </c:pt>
                <c:pt idx="4">
                  <c:v>0.13250000000000001</c:v>
                </c:pt>
                <c:pt idx="5">
                  <c:v>0.13469999999999999</c:v>
                </c:pt>
                <c:pt idx="6">
                  <c:v>0.13780000000000001</c:v>
                </c:pt>
                <c:pt idx="7">
                  <c:v>0.1399</c:v>
                </c:pt>
                <c:pt idx="8">
                  <c:v>0.14199999999999999</c:v>
                </c:pt>
                <c:pt idx="9">
                  <c:v>0.14419999999999999</c:v>
                </c:pt>
                <c:pt idx="10">
                  <c:v>0.14610000000000001</c:v>
                </c:pt>
                <c:pt idx="11">
                  <c:v>0.14779999999999999</c:v>
                </c:pt>
                <c:pt idx="12">
                  <c:v>0.14949999999999999</c:v>
                </c:pt>
                <c:pt idx="13">
                  <c:v>0.15140000000000001</c:v>
                </c:pt>
                <c:pt idx="14">
                  <c:v>0.15310000000000001</c:v>
                </c:pt>
                <c:pt idx="15">
                  <c:v>0.1545</c:v>
                </c:pt>
                <c:pt idx="16">
                  <c:v>0.15609999999999999</c:v>
                </c:pt>
                <c:pt idx="17">
                  <c:v>0.15740000000000001</c:v>
                </c:pt>
                <c:pt idx="18">
                  <c:v>0.159</c:v>
                </c:pt>
                <c:pt idx="19">
                  <c:v>0.1605</c:v>
                </c:pt>
                <c:pt idx="20">
                  <c:v>0.16200000000000001</c:v>
                </c:pt>
                <c:pt idx="21">
                  <c:v>0.16350000000000001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6-4E56-AB22-3296CED6358B}"/>
            </c:ext>
          </c:extLst>
        </c:ser>
        <c:ser>
          <c:idx val="5"/>
          <c:order val="1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特征值分析!$AO$12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特征值分析!$AN$12</c:f>
              <c:numCache>
                <c:formatCode>General</c:formatCode>
                <c:ptCount val="1"/>
                <c:pt idx="0">
                  <c:v>0.16204829039053639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6-4E56-AB22-3296CED6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728"/>
        <c:axId val="34235756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0"/>
                <c:tx>
                  <c:strRef>
                    <c:extLst>
                      <c:ext uri="{02D57815-91ED-43cb-92C2-25804820EDAC}">
                        <c15:formulaRef>
                          <c15:sqref>特征值分析!$F$1</c15:sqref>
                        </c15:formulaRef>
                      </c:ext>
                    </c:extLst>
                    <c:strCache>
                      <c:ptCount val="1"/>
                      <c:pt idx="0">
                        <c:v>Re=80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3"/>
                  <c:spPr>
                    <a:solidFill>
                      <a:srgbClr val="FF7C8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特征值分析!$H$2:$H$191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-0.60576296995000001</c:v>
                      </c:pt>
                      <c:pt idx="1">
                        <c:v>-0.60650595667999996</c:v>
                      </c:pt>
                      <c:pt idx="2">
                        <c:v>-0.68383727801999994</c:v>
                      </c:pt>
                      <c:pt idx="3">
                        <c:v>-0.68430752114999993</c:v>
                      </c:pt>
                      <c:pt idx="4">
                        <c:v>-0.79024857599000009</c:v>
                      </c:pt>
                      <c:pt idx="5">
                        <c:v>-0.79061871248000004</c:v>
                      </c:pt>
                      <c:pt idx="6">
                        <c:v>-0.91757263525999999</c:v>
                      </c:pt>
                      <c:pt idx="7">
                        <c:v>-0.91473362024000004</c:v>
                      </c:pt>
                      <c:pt idx="8">
                        <c:v>-0.91452780994000005</c:v>
                      </c:pt>
                      <c:pt idx="9">
                        <c:v>-1.0625914734999999</c:v>
                      </c:pt>
                      <c:pt idx="10">
                        <c:v>-0.36527147214</c:v>
                      </c:pt>
                      <c:pt idx="11">
                        <c:v>1.3447009482999999</c:v>
                      </c:pt>
                      <c:pt idx="12">
                        <c:v>-2.1519800414999999</c:v>
                      </c:pt>
                      <c:pt idx="13">
                        <c:v>-0.98782872738000005</c:v>
                      </c:pt>
                      <c:pt idx="14">
                        <c:v>-2.6420525316000001</c:v>
                      </c:pt>
                      <c:pt idx="15">
                        <c:v>-3.1549250806</c:v>
                      </c:pt>
                      <c:pt idx="16">
                        <c:v>-3.0536889743</c:v>
                      </c:pt>
                      <c:pt idx="17">
                        <c:v>-3.3123250915</c:v>
                      </c:pt>
                      <c:pt idx="18">
                        <c:v>-3.4040180213999998</c:v>
                      </c:pt>
                      <c:pt idx="19">
                        <c:v>-3.3245743389999998</c:v>
                      </c:pt>
                      <c:pt idx="20">
                        <c:v>-1.2934499555000001</c:v>
                      </c:pt>
                      <c:pt idx="21">
                        <c:v>-1.5434397366999999</c:v>
                      </c:pt>
                      <c:pt idx="22">
                        <c:v>-1.1599934762999999</c:v>
                      </c:pt>
                      <c:pt idx="23">
                        <c:v>-0.98782872162000002</c:v>
                      </c:pt>
                      <c:pt idx="24">
                        <c:v>-1.9077763387</c:v>
                      </c:pt>
                      <c:pt idx="25">
                        <c:v>-1.6623494874</c:v>
                      </c:pt>
                      <c:pt idx="26">
                        <c:v>-2.1609905462999999</c:v>
                      </c:pt>
                      <c:pt idx="27">
                        <c:v>-2.2730270129000001</c:v>
                      </c:pt>
                      <c:pt idx="28">
                        <c:v>-2.4152661133</c:v>
                      </c:pt>
                      <c:pt idx="29">
                        <c:v>-2.4588653754000003</c:v>
                      </c:pt>
                      <c:pt idx="30">
                        <c:v>-1.0880132158</c:v>
                      </c:pt>
                      <c:pt idx="31">
                        <c:v>-1.0467661208999999</c:v>
                      </c:pt>
                      <c:pt idx="32">
                        <c:v>-1.1599934789000002</c:v>
                      </c:pt>
                      <c:pt idx="33">
                        <c:v>-1.5223211715000002</c:v>
                      </c:pt>
                      <c:pt idx="34">
                        <c:v>-1.4145064187</c:v>
                      </c:pt>
                      <c:pt idx="35">
                        <c:v>-1.6623494847</c:v>
                      </c:pt>
                      <c:pt idx="36">
                        <c:v>-2.0187071826</c:v>
                      </c:pt>
                      <c:pt idx="37">
                        <c:v>-1.5166766977999999</c:v>
                      </c:pt>
                      <c:pt idx="38">
                        <c:v>-1.8740227460000001</c:v>
                      </c:pt>
                      <c:pt idx="39">
                        <c:v>-0.94684062292000004</c:v>
                      </c:pt>
                      <c:pt idx="40">
                        <c:v>-0.98782872523999998</c:v>
                      </c:pt>
                      <c:pt idx="41">
                        <c:v>-1.5434397320000002</c:v>
                      </c:pt>
                      <c:pt idx="42">
                        <c:v>-2.0600838845</c:v>
                      </c:pt>
                      <c:pt idx="43">
                        <c:v>-1.2934499563999999</c:v>
                      </c:pt>
                      <c:pt idx="44">
                        <c:v>-2.4152661031</c:v>
                      </c:pt>
                      <c:pt idx="45">
                        <c:v>-2.8136786943999996</c:v>
                      </c:pt>
                      <c:pt idx="46">
                        <c:v>-2.9397567584000002</c:v>
                      </c:pt>
                      <c:pt idx="47">
                        <c:v>-2.789239136</c:v>
                      </c:pt>
                      <c:pt idx="48">
                        <c:v>-3.0265725430000003</c:v>
                      </c:pt>
                      <c:pt idx="49">
                        <c:v>-3.0355481310999997</c:v>
                      </c:pt>
                      <c:pt idx="50">
                        <c:v>-1.0595366151000001</c:v>
                      </c:pt>
                      <c:pt idx="51">
                        <c:v>-0.22632325001</c:v>
                      </c:pt>
                      <c:pt idx="52">
                        <c:v>1.3447009142999999</c:v>
                      </c:pt>
                      <c:pt idx="53">
                        <c:v>-0.36527147208999999</c:v>
                      </c:pt>
                      <c:pt idx="54">
                        <c:v>-2.9108709259999999</c:v>
                      </c:pt>
                      <c:pt idx="55">
                        <c:v>-2.1519800399999998</c:v>
                      </c:pt>
                      <c:pt idx="56">
                        <c:v>-3.9243245044000004</c:v>
                      </c:pt>
                      <c:pt idx="57">
                        <c:v>-4.1653535013000003</c:v>
                      </c:pt>
                      <c:pt idx="58">
                        <c:v>-3.7449353779000001</c:v>
                      </c:pt>
                      <c:pt idx="59">
                        <c:v>-3.9309056687999999</c:v>
                      </c:pt>
                      <c:pt idx="60">
                        <c:v>-0.65343735833999994</c:v>
                      </c:pt>
                      <c:pt idx="61">
                        <c:v>-1.7227318313</c:v>
                      </c:pt>
                      <c:pt idx="62">
                        <c:v>-0.25825668993000001</c:v>
                      </c:pt>
                      <c:pt idx="63">
                        <c:v>-0.22632325450000002</c:v>
                      </c:pt>
                      <c:pt idx="64">
                        <c:v>-1.174251677</c:v>
                      </c:pt>
                      <c:pt idx="65">
                        <c:v>-0.53753056105999997</c:v>
                      </c:pt>
                      <c:pt idx="66">
                        <c:v>-2.3086501909999999</c:v>
                      </c:pt>
                      <c:pt idx="67">
                        <c:v>-3.4763964020999998</c:v>
                      </c:pt>
                      <c:pt idx="68">
                        <c:v>-1.0595366094000001</c:v>
                      </c:pt>
                      <c:pt idx="69">
                        <c:v>-2.9108709243000002</c:v>
                      </c:pt>
                      <c:pt idx="70">
                        <c:v>-1.4331189828999999</c:v>
                      </c:pt>
                      <c:pt idx="71">
                        <c:v>-0.62085291890999994</c:v>
                      </c:pt>
                      <c:pt idx="72">
                        <c:v>-0.90848377305999994</c:v>
                      </c:pt>
                      <c:pt idx="73">
                        <c:v>-0.41758614659999999</c:v>
                      </c:pt>
                      <c:pt idx="74">
                        <c:v>-0.73702415768999996</c:v>
                      </c:pt>
                      <c:pt idx="75">
                        <c:v>-2.3487961052999999</c:v>
                      </c:pt>
                      <c:pt idx="76">
                        <c:v>-2.8637283764000001</c:v>
                      </c:pt>
                      <c:pt idx="77">
                        <c:v>-0.94326553849000006</c:v>
                      </c:pt>
                      <c:pt idx="78">
                        <c:v>-0.86646896414000008</c:v>
                      </c:pt>
                      <c:pt idx="79">
                        <c:v>-1.7169785297</c:v>
                      </c:pt>
                      <c:pt idx="80">
                        <c:v>-1.3207708917000001</c:v>
                      </c:pt>
                      <c:pt idx="81">
                        <c:v>-1.5555727354000002</c:v>
                      </c:pt>
                      <c:pt idx="82">
                        <c:v>-1.3373911064999999</c:v>
                      </c:pt>
                      <c:pt idx="83">
                        <c:v>-1.2221950752000001</c:v>
                      </c:pt>
                      <c:pt idx="84">
                        <c:v>-1.7257860922000001</c:v>
                      </c:pt>
                      <c:pt idx="85">
                        <c:v>-1.8522529333000002</c:v>
                      </c:pt>
                      <c:pt idx="86">
                        <c:v>-2.9477958903000001</c:v>
                      </c:pt>
                      <c:pt idx="87">
                        <c:v>-2.2507061763</c:v>
                      </c:pt>
                      <c:pt idx="88">
                        <c:v>-2.2012951922999999</c:v>
                      </c:pt>
                      <c:pt idx="89">
                        <c:v>-3.9346326158</c:v>
                      </c:pt>
                      <c:pt idx="90">
                        <c:v>-2.091142031</c:v>
                      </c:pt>
                      <c:pt idx="91">
                        <c:v>-2.1399297621</c:v>
                      </c:pt>
                      <c:pt idx="92">
                        <c:v>-2.8586959796000002</c:v>
                      </c:pt>
                      <c:pt idx="93">
                        <c:v>-2.9482914645000005</c:v>
                      </c:pt>
                      <c:pt idx="94">
                        <c:v>-2.6367516176999999</c:v>
                      </c:pt>
                      <c:pt idx="95">
                        <c:v>-3.1979074639</c:v>
                      </c:pt>
                      <c:pt idx="96">
                        <c:v>-2.2828582240999999</c:v>
                      </c:pt>
                      <c:pt idx="97">
                        <c:v>-3.8273064638999998</c:v>
                      </c:pt>
                      <c:pt idx="98">
                        <c:v>-2.3554884939000003</c:v>
                      </c:pt>
                      <c:pt idx="99">
                        <c:v>-3.7239772236000004</c:v>
                      </c:pt>
                      <c:pt idx="100">
                        <c:v>-2.8039711427</c:v>
                      </c:pt>
                      <c:pt idx="101">
                        <c:v>-2.8337904580000002</c:v>
                      </c:pt>
                      <c:pt idx="102">
                        <c:v>-2.5402409088</c:v>
                      </c:pt>
                      <c:pt idx="103">
                        <c:v>-2.5361315567</c:v>
                      </c:pt>
                      <c:pt idx="104">
                        <c:v>-4.6232012485</c:v>
                      </c:pt>
                      <c:pt idx="105">
                        <c:v>-3.1255410762000002</c:v>
                      </c:pt>
                      <c:pt idx="106">
                        <c:v>-3.1035659042000003</c:v>
                      </c:pt>
                      <c:pt idx="107">
                        <c:v>-4.9061853155000001</c:v>
                      </c:pt>
                      <c:pt idx="108">
                        <c:v>-5.1725316115000002</c:v>
                      </c:pt>
                      <c:pt idx="109">
                        <c:v>-5.3767831118</c:v>
                      </c:pt>
                      <c:pt idx="110">
                        <c:v>-3.4518845828</c:v>
                      </c:pt>
                      <c:pt idx="111">
                        <c:v>-3.4531063939000002</c:v>
                      </c:pt>
                      <c:pt idx="112">
                        <c:v>-3.8129478375999999</c:v>
                      </c:pt>
                      <c:pt idx="113">
                        <c:v>-3.8388961065</c:v>
                      </c:pt>
                      <c:pt idx="114">
                        <c:v>-3.1255410762000002</c:v>
                      </c:pt>
                      <c:pt idx="115">
                        <c:v>-3.1035659042000003</c:v>
                      </c:pt>
                      <c:pt idx="116">
                        <c:v>-6.3219505472000002</c:v>
                      </c:pt>
                      <c:pt idx="117">
                        <c:v>-5.6043086591</c:v>
                      </c:pt>
                      <c:pt idx="118">
                        <c:v>-6.5146651230999995</c:v>
                      </c:pt>
                      <c:pt idx="119">
                        <c:v>-5.7795492982999992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特征值分析!$I$2:$I$191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5.2574168694116563E-14</c:v>
                      </c:pt>
                      <c:pt idx="1">
                        <c:v>2.4184115615717443E-16</c:v>
                      </c:pt>
                      <c:pt idx="2">
                        <c:v>5.2836011037279402E-16</c:v>
                      </c:pt>
                      <c:pt idx="3">
                        <c:v>-1.1708471141075913E-15</c:v>
                      </c:pt>
                      <c:pt idx="4">
                        <c:v>1.0370346320150975E-14</c:v>
                      </c:pt>
                      <c:pt idx="5">
                        <c:v>-8.1813779799792891E-14</c:v>
                      </c:pt>
                      <c:pt idx="6">
                        <c:v>-9.1492714614948878E-13</c:v>
                      </c:pt>
                      <c:pt idx="7">
                        <c:v>4.4241842632150781E-13</c:v>
                      </c:pt>
                      <c:pt idx="8">
                        <c:v>-3.9153399168045046E-15</c:v>
                      </c:pt>
                      <c:pt idx="9">
                        <c:v>-1.2614084550432085E-13</c:v>
                      </c:pt>
                      <c:pt idx="10">
                        <c:v>0.11074492826270568</c:v>
                      </c:pt>
                      <c:pt idx="11">
                        <c:v>0.11780723672370727</c:v>
                      </c:pt>
                      <c:pt idx="12">
                        <c:v>0.1075723485803684</c:v>
                      </c:pt>
                      <c:pt idx="13">
                        <c:v>6.7319371073130241E-2</c:v>
                      </c:pt>
                      <c:pt idx="14">
                        <c:v>0.109343141558951</c:v>
                      </c:pt>
                      <c:pt idx="15">
                        <c:v>9.2825258331601324E-2</c:v>
                      </c:pt>
                      <c:pt idx="16">
                        <c:v>8.337593430272576E-2</c:v>
                      </c:pt>
                      <c:pt idx="17">
                        <c:v>0.10207736260901557</c:v>
                      </c:pt>
                      <c:pt idx="18">
                        <c:v>9.6705449331654258E-2</c:v>
                      </c:pt>
                      <c:pt idx="19">
                        <c:v>8.5630017844152945E-2</c:v>
                      </c:pt>
                      <c:pt idx="20">
                        <c:v>4.2862466386522254E-2</c:v>
                      </c:pt>
                      <c:pt idx="21">
                        <c:v>5.281875134155916E-2</c:v>
                      </c:pt>
                      <c:pt idx="22">
                        <c:v>3.3275150960244887E-2</c:v>
                      </c:pt>
                      <c:pt idx="23">
                        <c:v>6.7319371047852683E-2</c:v>
                      </c:pt>
                      <c:pt idx="24">
                        <c:v>4.0566553302221531E-2</c:v>
                      </c:pt>
                      <c:pt idx="25">
                        <c:v>3.2457598161218876E-2</c:v>
                      </c:pt>
                      <c:pt idx="26">
                        <c:v>4.7551873812439631E-2</c:v>
                      </c:pt>
                      <c:pt idx="27">
                        <c:v>4.0494026363458786E-2</c:v>
                      </c:pt>
                      <c:pt idx="28">
                        <c:v>5.475654342903509E-2</c:v>
                      </c:pt>
                      <c:pt idx="29">
                        <c:v>4.7856815650088536E-2</c:v>
                      </c:pt>
                      <c:pt idx="30">
                        <c:v>2.4111946644513993E-2</c:v>
                      </c:pt>
                      <c:pt idx="31">
                        <c:v>1.4870161764075815E-2</c:v>
                      </c:pt>
                      <c:pt idx="32">
                        <c:v>3.3275150963989711E-2</c:v>
                      </c:pt>
                      <c:pt idx="33">
                        <c:v>2.3639722589409322E-2</c:v>
                      </c:pt>
                      <c:pt idx="34">
                        <c:v>1.4686602125266769E-2</c:v>
                      </c:pt>
                      <c:pt idx="35">
                        <c:v>3.2457598193049865E-2</c:v>
                      </c:pt>
                      <c:pt idx="36">
                        <c:v>2.3641255638190341E-2</c:v>
                      </c:pt>
                      <c:pt idx="37">
                        <c:v>9.599984000808642E-3</c:v>
                      </c:pt>
                      <c:pt idx="38">
                        <c:v>1.5264882639835753E-2</c:v>
                      </c:pt>
                      <c:pt idx="39">
                        <c:v>5.5010988162313519E-3</c:v>
                      </c:pt>
                      <c:pt idx="40">
                        <c:v>6.7319371116195695E-2</c:v>
                      </c:pt>
                      <c:pt idx="41">
                        <c:v>5.2818751315345421E-2</c:v>
                      </c:pt>
                      <c:pt idx="42">
                        <c:v>6.4450513484597516E-2</c:v>
                      </c:pt>
                      <c:pt idx="43">
                        <c:v>4.2862466389330868E-2</c:v>
                      </c:pt>
                      <c:pt idx="44">
                        <c:v>5.4756543429971299E-2</c:v>
                      </c:pt>
                      <c:pt idx="45">
                        <c:v>6.2600984554589206E-2</c:v>
                      </c:pt>
                      <c:pt idx="46">
                        <c:v>6.5903979660432321E-2</c:v>
                      </c:pt>
                      <c:pt idx="47">
                        <c:v>5.6654522905881258E-2</c:v>
                      </c:pt>
                      <c:pt idx="48">
                        <c:v>7.4141753101314795E-2</c:v>
                      </c:pt>
                      <c:pt idx="49">
                        <c:v>7.5458362481313379E-2</c:v>
                      </c:pt>
                      <c:pt idx="50">
                        <c:v>0.13923858795657448</c:v>
                      </c:pt>
                      <c:pt idx="51">
                        <c:v>0.15765225559763016</c:v>
                      </c:pt>
                      <c:pt idx="52">
                        <c:v>0.11780723749139582</c:v>
                      </c:pt>
                      <c:pt idx="53">
                        <c:v>0.11074492813163693</c:v>
                      </c:pt>
                      <c:pt idx="54">
                        <c:v>0.15374272293500771</c:v>
                      </c:pt>
                      <c:pt idx="55">
                        <c:v>0.10757234858973046</c:v>
                      </c:pt>
                      <c:pt idx="56">
                        <c:v>0.13707662190189779</c:v>
                      </c:pt>
                      <c:pt idx="57">
                        <c:v>0.1395521933590588</c:v>
                      </c:pt>
                      <c:pt idx="58">
                        <c:v>0.12775356511666014</c:v>
                      </c:pt>
                      <c:pt idx="59">
                        <c:v>0.12856679849726727</c:v>
                      </c:pt>
                      <c:pt idx="60">
                        <c:v>0.17912332150372695</c:v>
                      </c:pt>
                      <c:pt idx="61">
                        <c:v>0.17763016571501308</c:v>
                      </c:pt>
                      <c:pt idx="62">
                        <c:v>0.20649141533576088</c:v>
                      </c:pt>
                      <c:pt idx="63">
                        <c:v>0.15765225567252661</c:v>
                      </c:pt>
                      <c:pt idx="64">
                        <c:v>0.21035952595770546</c:v>
                      </c:pt>
                      <c:pt idx="65">
                        <c:v>0.2231509000824464</c:v>
                      </c:pt>
                      <c:pt idx="66">
                        <c:v>0.2204348062096238</c:v>
                      </c:pt>
                      <c:pt idx="67">
                        <c:v>0.20153987422512651</c:v>
                      </c:pt>
                      <c:pt idx="68">
                        <c:v>0.13923858778805748</c:v>
                      </c:pt>
                      <c:pt idx="69">
                        <c:v>0.1537427230660765</c:v>
                      </c:pt>
                      <c:pt idx="70">
                        <c:v>0.28184763918409894</c:v>
                      </c:pt>
                      <c:pt idx="71">
                        <c:v>0.2695536845753666</c:v>
                      </c:pt>
                      <c:pt idx="72">
                        <c:v>0.29110280168652258</c:v>
                      </c:pt>
                      <c:pt idx="73">
                        <c:v>0.25613574756544144</c:v>
                      </c:pt>
                      <c:pt idx="74">
                        <c:v>0.30674442355054155</c:v>
                      </c:pt>
                      <c:pt idx="75">
                        <c:v>0.28918592011168437</c:v>
                      </c:pt>
                      <c:pt idx="76">
                        <c:v>0.2657471389997994</c:v>
                      </c:pt>
                      <c:pt idx="77">
                        <c:v>0.24923352638928117</c:v>
                      </c:pt>
                      <c:pt idx="78">
                        <c:v>0.31734878354373508</c:v>
                      </c:pt>
                      <c:pt idx="79">
                        <c:v>0.24796862628921168</c:v>
                      </c:pt>
                      <c:pt idx="80">
                        <c:v>0.36615016881977036</c:v>
                      </c:pt>
                      <c:pt idx="81">
                        <c:v>0.38176292331887374</c:v>
                      </c:pt>
                      <c:pt idx="82">
                        <c:v>0.35994492025552677</c:v>
                      </c:pt>
                      <c:pt idx="83">
                        <c:v>0.3575596280932386</c:v>
                      </c:pt>
                      <c:pt idx="84">
                        <c:v>0.39217696233582472</c:v>
                      </c:pt>
                      <c:pt idx="85">
                        <c:v>0.35440131121243856</c:v>
                      </c:pt>
                      <c:pt idx="86">
                        <c:v>0.36130405718798952</c:v>
                      </c:pt>
                      <c:pt idx="87">
                        <c:v>0.39679655857275925</c:v>
                      </c:pt>
                      <c:pt idx="88">
                        <c:v>0.40025072949043894</c:v>
                      </c:pt>
                      <c:pt idx="89">
                        <c:v>0.37591316695832028</c:v>
                      </c:pt>
                      <c:pt idx="90">
                        <c:v>0.4654333242336649</c:v>
                      </c:pt>
                      <c:pt idx="91">
                        <c:v>0.46435725412758144</c:v>
                      </c:pt>
                      <c:pt idx="92">
                        <c:v>0.46570907834902514</c:v>
                      </c:pt>
                      <c:pt idx="93">
                        <c:v>0.46032676055113309</c:v>
                      </c:pt>
                      <c:pt idx="94">
                        <c:v>0.44809995823549531</c:v>
                      </c:pt>
                      <c:pt idx="95">
                        <c:v>0.47746447637268252</c:v>
                      </c:pt>
                      <c:pt idx="96">
                        <c:v>0.49979891035671076</c:v>
                      </c:pt>
                      <c:pt idx="97">
                        <c:v>0.47752149784494274</c:v>
                      </c:pt>
                      <c:pt idx="98">
                        <c:v>0.5002177316427493</c:v>
                      </c:pt>
                      <c:pt idx="99">
                        <c:v>0.49155723856335115</c:v>
                      </c:pt>
                      <c:pt idx="100">
                        <c:v>0.57067822696791737</c:v>
                      </c:pt>
                      <c:pt idx="101">
                        <c:v>0.57068768343052201</c:v>
                      </c:pt>
                      <c:pt idx="102">
                        <c:v>0.53552720912766272</c:v>
                      </c:pt>
                      <c:pt idx="103">
                        <c:v>0.53535162569343664</c:v>
                      </c:pt>
                      <c:pt idx="104">
                        <c:v>0.55441219617494042</c:v>
                      </c:pt>
                      <c:pt idx="105">
                        <c:v>0.60577070216102569</c:v>
                      </c:pt>
                      <c:pt idx="106">
                        <c:v>0.60586758500056537</c:v>
                      </c:pt>
                      <c:pt idx="107">
                        <c:v>0.55302171056769855</c:v>
                      </c:pt>
                      <c:pt idx="108">
                        <c:v>0.5408968785917877</c:v>
                      </c:pt>
                      <c:pt idx="109">
                        <c:v>0.570343088528523</c:v>
                      </c:pt>
                      <c:pt idx="110">
                        <c:v>0.64107016915560588</c:v>
                      </c:pt>
                      <c:pt idx="111">
                        <c:v>0.64071994421293343</c:v>
                      </c:pt>
                      <c:pt idx="112">
                        <c:v>0.67574148579740023</c:v>
                      </c:pt>
                      <c:pt idx="113">
                        <c:v>0.67575422011228614</c:v>
                      </c:pt>
                      <c:pt idx="114">
                        <c:v>0.60577070216102569</c:v>
                      </c:pt>
                      <c:pt idx="115">
                        <c:v>0.60586758500056537</c:v>
                      </c:pt>
                      <c:pt idx="116">
                        <c:v>0.66078646267613739</c:v>
                      </c:pt>
                      <c:pt idx="117">
                        <c:v>0.62809745266854566</c:v>
                      </c:pt>
                      <c:pt idx="118">
                        <c:v>0.66223946436481629</c:v>
                      </c:pt>
                      <c:pt idx="119">
                        <c:v>0.62500564914862899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19-4E1C-B589-426EDCE1505D}"/>
                  </c:ext>
                </c:extLst>
              </c15:ser>
            </c15:filteredScatterSeries>
            <c15:filteredScatterSeries>
              <c15:ser>
                <c:idx val="1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特征值分析!$J$1</c15:sqref>
                        </c15:formulaRef>
                      </c:ext>
                    </c:extLst>
                    <c:strCache>
                      <c:ptCount val="1"/>
                      <c:pt idx="0">
                        <c:v>Re=60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1"/>
                  <c:spPr>
                    <a:solidFill>
                      <a:srgbClr val="FFCCCC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特征值分析!$L$2:$L$191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-0.62632258824999998</c:v>
                      </c:pt>
                      <c:pt idx="1">
                        <c:v>-0.62711975432</c:v>
                      </c:pt>
                      <c:pt idx="2">
                        <c:v>-0.69829598124000003</c:v>
                      </c:pt>
                      <c:pt idx="3">
                        <c:v>-0.69880643851000002</c:v>
                      </c:pt>
                      <c:pt idx="4">
                        <c:v>-0.80291318785999999</c:v>
                      </c:pt>
                      <c:pt idx="5">
                        <c:v>-0.80334425668999998</c:v>
                      </c:pt>
                      <c:pt idx="6">
                        <c:v>-0.92684741523999992</c:v>
                      </c:pt>
                      <c:pt idx="7">
                        <c:v>-0.92649463850999991</c:v>
                      </c:pt>
                      <c:pt idx="8">
                        <c:v>-1.0752160284999999</c:v>
                      </c:pt>
                      <c:pt idx="9">
                        <c:v>-1.0758308533999998</c:v>
                      </c:pt>
                      <c:pt idx="10">
                        <c:v>-1.0600988269</c:v>
                      </c:pt>
                      <c:pt idx="11">
                        <c:v>-0.22739057914999999</c:v>
                      </c:pt>
                      <c:pt idx="12">
                        <c:v>0.67815658110999999</c:v>
                      </c:pt>
                      <c:pt idx="13">
                        <c:v>-2.9116150329000003</c:v>
                      </c:pt>
                      <c:pt idx="14">
                        <c:v>-0.36555921525000001</c:v>
                      </c:pt>
                      <c:pt idx="15">
                        <c:v>-2.1516640236</c:v>
                      </c:pt>
                      <c:pt idx="16">
                        <c:v>-3.9390229015</c:v>
                      </c:pt>
                      <c:pt idx="17">
                        <c:v>-4.1828958495000004</c:v>
                      </c:pt>
                      <c:pt idx="18">
                        <c:v>-3.7446499605999999</c:v>
                      </c:pt>
                      <c:pt idx="19">
                        <c:v>-3.9311842384000002</c:v>
                      </c:pt>
                      <c:pt idx="20">
                        <c:v>-1.2990553496000001</c:v>
                      </c:pt>
                      <c:pt idx="21">
                        <c:v>-1.5542958927999999</c:v>
                      </c:pt>
                      <c:pt idx="22">
                        <c:v>-0.98910936944999994</c:v>
                      </c:pt>
                      <c:pt idx="23">
                        <c:v>-1.1641097207</c:v>
                      </c:pt>
                      <c:pt idx="24">
                        <c:v>-1.9120189932</c:v>
                      </c:pt>
                      <c:pt idx="25">
                        <c:v>-1.665621585</c:v>
                      </c:pt>
                      <c:pt idx="26">
                        <c:v>-2.1683675802</c:v>
                      </c:pt>
                      <c:pt idx="27">
                        <c:v>-2.4655654481</c:v>
                      </c:pt>
                      <c:pt idx="28">
                        <c:v>-2.2809063412000001</c:v>
                      </c:pt>
                      <c:pt idx="29">
                        <c:v>-2.4494832142999998</c:v>
                      </c:pt>
                      <c:pt idx="30">
                        <c:v>-1.0897831973000001</c:v>
                      </c:pt>
                      <c:pt idx="31">
                        <c:v>-1.0476464632</c:v>
                      </c:pt>
                      <c:pt idx="32">
                        <c:v>-1.1641097199999999</c:v>
                      </c:pt>
                      <c:pt idx="33">
                        <c:v>-1.5255673404000001</c:v>
                      </c:pt>
                      <c:pt idx="34">
                        <c:v>-1.4127606686999998</c:v>
                      </c:pt>
                      <c:pt idx="35">
                        <c:v>-1.6656215835999999</c:v>
                      </c:pt>
                      <c:pt idx="36">
                        <c:v>-0.94437627321000006</c:v>
                      </c:pt>
                      <c:pt idx="37">
                        <c:v>-2.0170503206000001</c:v>
                      </c:pt>
                      <c:pt idx="38">
                        <c:v>-1.8658909653</c:v>
                      </c:pt>
                      <c:pt idx="39">
                        <c:v>-1.6612733409</c:v>
                      </c:pt>
                      <c:pt idx="40">
                        <c:v>-0.98910936961999996</c:v>
                      </c:pt>
                      <c:pt idx="41">
                        <c:v>-2.0649909887</c:v>
                      </c:pt>
                      <c:pt idx="42">
                        <c:v>-1.5542958908999998</c:v>
                      </c:pt>
                      <c:pt idx="43">
                        <c:v>-1.2990553518000001</c:v>
                      </c:pt>
                      <c:pt idx="44">
                        <c:v>-2.9522848121000003</c:v>
                      </c:pt>
                      <c:pt idx="45">
                        <c:v>-3.0015920903</c:v>
                      </c:pt>
                      <c:pt idx="46">
                        <c:v>-2.4250100406000001</c:v>
                      </c:pt>
                      <c:pt idx="47">
                        <c:v>-2.8636816426</c:v>
                      </c:pt>
                      <c:pt idx="48">
                        <c:v>-2.8220944344999999</c:v>
                      </c:pt>
                      <c:pt idx="49">
                        <c:v>-2.7123639097000001</c:v>
                      </c:pt>
                      <c:pt idx="50">
                        <c:v>-0.36555922528000001</c:v>
                      </c:pt>
                      <c:pt idx="51">
                        <c:v>0.67815658676000012</c:v>
                      </c:pt>
                      <c:pt idx="52">
                        <c:v>-0.98910936835999996</c:v>
                      </c:pt>
                      <c:pt idx="53">
                        <c:v>-2.1516640226999999</c:v>
                      </c:pt>
                      <c:pt idx="54">
                        <c:v>-3.1165903413000002</c:v>
                      </c:pt>
                      <c:pt idx="55">
                        <c:v>-3.0079271378999999</c:v>
                      </c:pt>
                      <c:pt idx="56">
                        <c:v>-3.2714765700999999</c:v>
                      </c:pt>
                      <c:pt idx="57">
                        <c:v>-3.3471318475</c:v>
                      </c:pt>
                      <c:pt idx="58">
                        <c:v>-3.2669204922000001</c:v>
                      </c:pt>
                      <c:pt idx="59">
                        <c:v>-3.1558266675000004</c:v>
                      </c:pt>
                      <c:pt idx="60">
                        <c:v>-0.65424672155000008</c:v>
                      </c:pt>
                      <c:pt idx="61">
                        <c:v>-1.7233907036000002</c:v>
                      </c:pt>
                      <c:pt idx="62">
                        <c:v>-0.25935693947999999</c:v>
                      </c:pt>
                      <c:pt idx="63">
                        <c:v>-0.22739057505999999</c:v>
                      </c:pt>
                      <c:pt idx="64">
                        <c:v>-1.1755658341999999</c:v>
                      </c:pt>
                      <c:pt idx="65">
                        <c:v>-0.53883543333000006</c:v>
                      </c:pt>
                      <c:pt idx="66">
                        <c:v>-2.3103700599999999</c:v>
                      </c:pt>
                      <c:pt idx="67">
                        <c:v>-3.4776410170999998</c:v>
                      </c:pt>
                      <c:pt idx="68">
                        <c:v>-1.0600987916</c:v>
                      </c:pt>
                      <c:pt idx="69">
                        <c:v>-2.9116150112999999</c:v>
                      </c:pt>
                      <c:pt idx="70">
                        <c:v>-0.41953418761999994</c:v>
                      </c:pt>
                      <c:pt idx="71">
                        <c:v>-0.62269722781000003</c:v>
                      </c:pt>
                      <c:pt idx="72">
                        <c:v>-0.73938593758000004</c:v>
                      </c:pt>
                      <c:pt idx="73">
                        <c:v>-0.91082816156999991</c:v>
                      </c:pt>
                      <c:pt idx="74">
                        <c:v>-0.9448340849300001</c:v>
                      </c:pt>
                      <c:pt idx="75">
                        <c:v>-0.53883542222000003</c:v>
                      </c:pt>
                      <c:pt idx="76">
                        <c:v>-1.435503728</c:v>
                      </c:pt>
                      <c:pt idx="77">
                        <c:v>-0.86900457714000001</c:v>
                      </c:pt>
                      <c:pt idx="78">
                        <c:v>-1.718585818</c:v>
                      </c:pt>
                      <c:pt idx="79">
                        <c:v>-1.3225972933999999</c:v>
                      </c:pt>
                      <c:pt idx="80">
                        <c:v>-1.3218541005</c:v>
                      </c:pt>
                      <c:pt idx="81">
                        <c:v>-1.556901077</c:v>
                      </c:pt>
                      <c:pt idx="82">
                        <c:v>-1.3384948536999999</c:v>
                      </c:pt>
                      <c:pt idx="83">
                        <c:v>-1.2229653064999999</c:v>
                      </c:pt>
                      <c:pt idx="84">
                        <c:v>-1.7275267321000001</c:v>
                      </c:pt>
                      <c:pt idx="85">
                        <c:v>-1.8534954254</c:v>
                      </c:pt>
                      <c:pt idx="86">
                        <c:v>-2.2530858977000001</c:v>
                      </c:pt>
                      <c:pt idx="87">
                        <c:v>-2.9496346602000001</c:v>
                      </c:pt>
                      <c:pt idx="88">
                        <c:v>-2.202385059</c:v>
                      </c:pt>
                      <c:pt idx="89">
                        <c:v>-3.9360293816</c:v>
                      </c:pt>
                      <c:pt idx="90">
                        <c:v>-2.0946320698000003</c:v>
                      </c:pt>
                      <c:pt idx="91">
                        <c:v>-2.1434630530000001</c:v>
                      </c:pt>
                      <c:pt idx="92">
                        <c:v>-2.8614442095999997</c:v>
                      </c:pt>
                      <c:pt idx="93">
                        <c:v>-2.9510910593999999</c:v>
                      </c:pt>
                      <c:pt idx="94">
                        <c:v>-2.6394400076000002</c:v>
                      </c:pt>
                      <c:pt idx="95">
                        <c:v>-3.2004785913</c:v>
                      </c:pt>
                      <c:pt idx="96">
                        <c:v>-3.830601395</c:v>
                      </c:pt>
                      <c:pt idx="97">
                        <c:v>-2.2870295028000003</c:v>
                      </c:pt>
                      <c:pt idx="98">
                        <c:v>-2.3598636741000001</c:v>
                      </c:pt>
                      <c:pt idx="99">
                        <c:v>-3.7282925418000001</c:v>
                      </c:pt>
                      <c:pt idx="100">
                        <c:v>-2.8100258536</c:v>
                      </c:pt>
                      <c:pt idx="101">
                        <c:v>-2.8399687385000001</c:v>
                      </c:pt>
                      <c:pt idx="102">
                        <c:v>-2.5413941131</c:v>
                      </c:pt>
                      <c:pt idx="103">
                        <c:v>-2.5452822098999999</c:v>
                      </c:pt>
                      <c:pt idx="104">
                        <c:v>-4.6289913878000002</c:v>
                      </c:pt>
                      <c:pt idx="105">
                        <c:v>-3.1107056697000002</c:v>
                      </c:pt>
                      <c:pt idx="106">
                        <c:v>-3.1326185432999996</c:v>
                      </c:pt>
                      <c:pt idx="107">
                        <c:v>-4.9114449412000001</c:v>
                      </c:pt>
                      <c:pt idx="108">
                        <c:v>-5.3817177798000007</c:v>
                      </c:pt>
                      <c:pt idx="109">
                        <c:v>-5.1769160344999996</c:v>
                      </c:pt>
                      <c:pt idx="110">
                        <c:v>-3.4612659050999999</c:v>
                      </c:pt>
                      <c:pt idx="111">
                        <c:v>-3.4600378057999999</c:v>
                      </c:pt>
                      <c:pt idx="112">
                        <c:v>-3.8222100156000001</c:v>
                      </c:pt>
                      <c:pt idx="113">
                        <c:v>-3.8481301290999999</c:v>
                      </c:pt>
                      <c:pt idx="114">
                        <c:v>-3.1107056697000002</c:v>
                      </c:pt>
                      <c:pt idx="115">
                        <c:v>-3.1326185432999996</c:v>
                      </c:pt>
                      <c:pt idx="116">
                        <c:v>-5.6118486536000001</c:v>
                      </c:pt>
                      <c:pt idx="117">
                        <c:v>-6.3304185415000003</c:v>
                      </c:pt>
                      <c:pt idx="118">
                        <c:v>-6.5233622152000006</c:v>
                      </c:pt>
                      <c:pt idx="119">
                        <c:v>-5.7871344108000002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特征值分析!$M$2:$M$191</c15:sqref>
                        </c15:formulaRef>
                      </c:ext>
                    </c:extLst>
                    <c:numCache>
                      <c:formatCode>0.0000E+00</c:formatCode>
                      <c:ptCount val="190"/>
                      <c:pt idx="0">
                        <c:v>2.2944387948703616E-12</c:v>
                      </c:pt>
                      <c:pt idx="1">
                        <c:v>-9.9526304401074999E-13</c:v>
                      </c:pt>
                      <c:pt idx="2">
                        <c:v>-5.7418911186113989E-13</c:v>
                      </c:pt>
                      <c:pt idx="3">
                        <c:v>-1.795627052998159E-13</c:v>
                      </c:pt>
                      <c:pt idx="4">
                        <c:v>-1.8557625433448663E-12</c:v>
                      </c:pt>
                      <c:pt idx="5">
                        <c:v>2.5784004143218915E-13</c:v>
                      </c:pt>
                      <c:pt idx="6">
                        <c:v>-8.9517420853209732E-13</c:v>
                      </c:pt>
                      <c:pt idx="7">
                        <c:v>-6.6341573535402538E-13</c:v>
                      </c:pt>
                      <c:pt idx="8">
                        <c:v>2.6125625696604815E-12</c:v>
                      </c:pt>
                      <c:pt idx="9">
                        <c:v>4.2086795541965863E-13</c:v>
                      </c:pt>
                      <c:pt idx="10">
                        <c:v>0.13923513956508779</c:v>
                      </c:pt>
                      <c:pt idx="11">
                        <c:v>0.15765206109156227</c:v>
                      </c:pt>
                      <c:pt idx="12">
                        <c:v>0.11821072772790087</c:v>
                      </c:pt>
                      <c:pt idx="13">
                        <c:v>0.15374083335387057</c:v>
                      </c:pt>
                      <c:pt idx="14">
                        <c:v>0.11074483357487498</c:v>
                      </c:pt>
                      <c:pt idx="15">
                        <c:v>0.10756296838106889</c:v>
                      </c:pt>
                      <c:pt idx="16">
                        <c:v>0.13710696818137996</c:v>
                      </c:pt>
                      <c:pt idx="17">
                        <c:v>0.13952676663384792</c:v>
                      </c:pt>
                      <c:pt idx="18">
                        <c:v>0.12790053391466255</c:v>
                      </c:pt>
                      <c:pt idx="19">
                        <c:v>0.12865872859404828</c:v>
                      </c:pt>
                      <c:pt idx="20">
                        <c:v>4.2764019339408037E-2</c:v>
                      </c:pt>
                      <c:pt idx="21">
                        <c:v>5.2673169019994734E-2</c:v>
                      </c:pt>
                      <c:pt idx="22">
                        <c:v>6.7325841654138019E-2</c:v>
                      </c:pt>
                      <c:pt idx="23">
                        <c:v>3.3221400887000846E-2</c:v>
                      </c:pt>
                      <c:pt idx="24">
                        <c:v>4.0545182252279238E-2</c:v>
                      </c:pt>
                      <c:pt idx="25">
                        <c:v>3.2440457686596133E-2</c:v>
                      </c:pt>
                      <c:pt idx="26">
                        <c:v>4.7534784622221445E-2</c:v>
                      </c:pt>
                      <c:pt idx="27">
                        <c:v>4.7851942022317344E-2</c:v>
                      </c:pt>
                      <c:pt idx="28">
                        <c:v>4.0445089777076761E-2</c:v>
                      </c:pt>
                      <c:pt idx="29">
                        <c:v>4.0220805018373385E-2</c:v>
                      </c:pt>
                      <c:pt idx="30">
                        <c:v>2.4089245694908334E-2</c:v>
                      </c:pt>
                      <c:pt idx="31">
                        <c:v>1.4872837501366065E-2</c:v>
                      </c:pt>
                      <c:pt idx="32">
                        <c:v>3.3221400876702584E-2</c:v>
                      </c:pt>
                      <c:pt idx="33">
                        <c:v>2.3617110730061296E-2</c:v>
                      </c:pt>
                      <c:pt idx="34">
                        <c:v>1.4583443794979506E-2</c:v>
                      </c:pt>
                      <c:pt idx="35">
                        <c:v>3.2440457724044351E-2</c:v>
                      </c:pt>
                      <c:pt idx="36">
                        <c:v>5.524337664803214E-3</c:v>
                      </c:pt>
                      <c:pt idx="37">
                        <c:v>2.3622887344014062E-2</c:v>
                      </c:pt>
                      <c:pt idx="38">
                        <c:v>1.529352401502646E-2</c:v>
                      </c:pt>
                      <c:pt idx="39">
                        <c:v>1.0270606609077266E-2</c:v>
                      </c:pt>
                      <c:pt idx="40">
                        <c:v>6.7325841656010424E-2</c:v>
                      </c:pt>
                      <c:pt idx="41">
                        <c:v>6.4175233766129047E-2</c:v>
                      </c:pt>
                      <c:pt idx="42">
                        <c:v>5.2673169005015452E-2</c:v>
                      </c:pt>
                      <c:pt idx="43">
                        <c:v>4.2764019302896021E-2</c:v>
                      </c:pt>
                      <c:pt idx="44">
                        <c:v>7.4268569833956577E-2</c:v>
                      </c:pt>
                      <c:pt idx="45">
                        <c:v>7.511646745011169E-2</c:v>
                      </c:pt>
                      <c:pt idx="46">
                        <c:v>5.4700765236826994E-2</c:v>
                      </c:pt>
                      <c:pt idx="47">
                        <c:v>6.583544259479393E-2</c:v>
                      </c:pt>
                      <c:pt idx="48">
                        <c:v>6.2593979712897277E-2</c:v>
                      </c:pt>
                      <c:pt idx="49">
                        <c:v>5.6684168807172731E-2</c:v>
                      </c:pt>
                      <c:pt idx="50">
                        <c:v>0.1107448335935991</c:v>
                      </c:pt>
                      <c:pt idx="51">
                        <c:v>0.11821072770917676</c:v>
                      </c:pt>
                      <c:pt idx="52">
                        <c:v>6.7325841645712162E-2</c:v>
                      </c:pt>
                      <c:pt idx="53">
                        <c:v>0.10756296839043095</c:v>
                      </c:pt>
                      <c:pt idx="54">
                        <c:v>9.2732530904117566E-2</c:v>
                      </c:pt>
                      <c:pt idx="55">
                        <c:v>8.3410304789735143E-2</c:v>
                      </c:pt>
                      <c:pt idx="56">
                        <c:v>0.10190666078464938</c:v>
                      </c:pt>
                      <c:pt idx="57">
                        <c:v>9.6444945143615457E-2</c:v>
                      </c:pt>
                      <c:pt idx="58">
                        <c:v>8.5431930802155789E-2</c:v>
                      </c:pt>
                      <c:pt idx="59">
                        <c:v>0.10863065937246193</c:v>
                      </c:pt>
                      <c:pt idx="60">
                        <c:v>0.1791225701332278</c:v>
                      </c:pt>
                      <c:pt idx="61">
                        <c:v>0.17762921137514776</c:v>
                      </c:pt>
                      <c:pt idx="62">
                        <c:v>0.20649142098108045</c:v>
                      </c:pt>
                      <c:pt idx="63">
                        <c:v>0.1576520609885797</c:v>
                      </c:pt>
                      <c:pt idx="64">
                        <c:v>0.21035615796755253</c:v>
                      </c:pt>
                      <c:pt idx="65">
                        <c:v>0.22314930954409032</c:v>
                      </c:pt>
                      <c:pt idx="66">
                        <c:v>0.22042500409992505</c:v>
                      </c:pt>
                      <c:pt idx="67">
                        <c:v>0.20153694191695676</c:v>
                      </c:pt>
                      <c:pt idx="68">
                        <c:v>0.1392351394808293</c:v>
                      </c:pt>
                      <c:pt idx="69">
                        <c:v>0.15374083330706032</c:v>
                      </c:pt>
                      <c:pt idx="70">
                        <c:v>0.25613383348380464</c:v>
                      </c:pt>
                      <c:pt idx="71">
                        <c:v>0.26955422839845439</c:v>
                      </c:pt>
                      <c:pt idx="72">
                        <c:v>0.30674469951585553</c:v>
                      </c:pt>
                      <c:pt idx="73">
                        <c:v>0.2910995102686228</c:v>
                      </c:pt>
                      <c:pt idx="74">
                        <c:v>0.24923237978087928</c:v>
                      </c:pt>
                      <c:pt idx="75">
                        <c:v>0.22314930960026264</c:v>
                      </c:pt>
                      <c:pt idx="76">
                        <c:v>0.28184361031707672</c:v>
                      </c:pt>
                      <c:pt idx="77">
                        <c:v>0.3173479424472947</c:v>
                      </c:pt>
                      <c:pt idx="78">
                        <c:v>0.24796468278541267</c:v>
                      </c:pt>
                      <c:pt idx="79">
                        <c:v>0.32025978574388936</c:v>
                      </c:pt>
                      <c:pt idx="80">
                        <c:v>0.36615189771994655</c:v>
                      </c:pt>
                      <c:pt idx="81">
                        <c:v>0.38176025193119451</c:v>
                      </c:pt>
                      <c:pt idx="82">
                        <c:v>0.35994462058548793</c:v>
                      </c:pt>
                      <c:pt idx="83">
                        <c:v>0.35755667670519947</c:v>
                      </c:pt>
                      <c:pt idx="84">
                        <c:v>0.39217560715954741</c:v>
                      </c:pt>
                      <c:pt idx="85">
                        <c:v>0.35439563571898491</c:v>
                      </c:pt>
                      <c:pt idx="86">
                        <c:v>0.39676972889670109</c:v>
                      </c:pt>
                      <c:pt idx="87">
                        <c:v>0.36129397045307532</c:v>
                      </c:pt>
                      <c:pt idx="88">
                        <c:v>0.40026860903194739</c:v>
                      </c:pt>
                      <c:pt idx="89">
                        <c:v>0.37590486944330676</c:v>
                      </c:pt>
                      <c:pt idx="90">
                        <c:v>0.46543143495211353</c:v>
                      </c:pt>
                      <c:pt idx="91">
                        <c:v>0.46435227187562361</c:v>
                      </c:pt>
                      <c:pt idx="92">
                        <c:v>0.46571005463354886</c:v>
                      </c:pt>
                      <c:pt idx="93">
                        <c:v>0.46032249702418637</c:v>
                      </c:pt>
                      <c:pt idx="94">
                        <c:v>0.44810057491410005</c:v>
                      </c:pt>
                      <c:pt idx="95">
                        <c:v>0.47745997384181738</c:v>
                      </c:pt>
                      <c:pt idx="96">
                        <c:v>0.4775154631575006</c:v>
                      </c:pt>
                      <c:pt idx="97">
                        <c:v>0.49979652975447958</c:v>
                      </c:pt>
                      <c:pt idx="98">
                        <c:v>0.50021193926403107</c:v>
                      </c:pt>
                      <c:pt idx="99">
                        <c:v>0.49156542563419436</c:v>
                      </c:pt>
                      <c:pt idx="100">
                        <c:v>0.57067399814611075</c:v>
                      </c:pt>
                      <c:pt idx="101">
                        <c:v>0.57068088762668068</c:v>
                      </c:pt>
                      <c:pt idx="102">
                        <c:v>0.53534559802753612</c:v>
                      </c:pt>
                      <c:pt idx="103">
                        <c:v>0.53552378482474516</c:v>
                      </c:pt>
                      <c:pt idx="104">
                        <c:v>0.55440742602971493</c:v>
                      </c:pt>
                      <c:pt idx="105">
                        <c:v>0.60586042254117711</c:v>
                      </c:pt>
                      <c:pt idx="106">
                        <c:v>0.60576551844699256</c:v>
                      </c:pt>
                      <c:pt idx="107">
                        <c:v>0.55301031546678514</c:v>
                      </c:pt>
                      <c:pt idx="108">
                        <c:v>0.5703352175955746</c:v>
                      </c:pt>
                      <c:pt idx="109">
                        <c:v>0.54090008702442649</c:v>
                      </c:pt>
                      <c:pt idx="110">
                        <c:v>0.640712121569468</c:v>
                      </c:pt>
                      <c:pt idx="111">
                        <c:v>0.64106398012531463</c:v>
                      </c:pt>
                      <c:pt idx="112">
                        <c:v>0.67573416719764823</c:v>
                      </c:pt>
                      <c:pt idx="113">
                        <c:v>0.67574570988200666</c:v>
                      </c:pt>
                      <c:pt idx="114">
                        <c:v>0.60586042254117711</c:v>
                      </c:pt>
                      <c:pt idx="115">
                        <c:v>0.60576551844699256</c:v>
                      </c:pt>
                      <c:pt idx="116">
                        <c:v>0.6280905793468835</c:v>
                      </c:pt>
                      <c:pt idx="117">
                        <c:v>0.66077803543111902</c:v>
                      </c:pt>
                      <c:pt idx="118">
                        <c:v>0.66222630839230656</c:v>
                      </c:pt>
                      <c:pt idx="119">
                        <c:v>0.6249957648400819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19-4E1C-B589-426EDCE1505D}"/>
                  </c:ext>
                </c:extLst>
              </c15:ser>
            </c15:filteredScatterSeries>
            <c15:filteredScatter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特征值分析!$N$1</c15:sqref>
                        </c15:formulaRef>
                      </c:ext>
                    </c:extLst>
                    <c:strCache>
                      <c:ptCount val="1"/>
                      <c:pt idx="0">
                        <c:v>Re=50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FDECE9">
                        <a:alpha val="98824"/>
                      </a:srgb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特征值分析!$P$2:$P$291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-0.64280381873000003</c:v>
                      </c:pt>
                      <c:pt idx="1">
                        <c:v>-0.64364145410000007</c:v>
                      </c:pt>
                      <c:pt idx="2">
                        <c:v>-0.709812848</c:v>
                      </c:pt>
                      <c:pt idx="3">
                        <c:v>-0.71034928479000004</c:v>
                      </c:pt>
                      <c:pt idx="4">
                        <c:v>-0.81300463352999996</c:v>
                      </c:pt>
                      <c:pt idx="5">
                        <c:v>-0.81345777747000003</c:v>
                      </c:pt>
                      <c:pt idx="6">
                        <c:v>-0.93625799966000001</c:v>
                      </c:pt>
                      <c:pt idx="7">
                        <c:v>-0.93665483664000004</c:v>
                      </c:pt>
                      <c:pt idx="8">
                        <c:v>-1.0854651997</c:v>
                      </c:pt>
                      <c:pt idx="9">
                        <c:v>-1.086395738</c:v>
                      </c:pt>
                      <c:pt idx="10">
                        <c:v>-1.0910860771999999</c:v>
                      </c:pt>
                      <c:pt idx="11">
                        <c:v>-1.0482356509999999</c:v>
                      </c:pt>
                      <c:pt idx="12">
                        <c:v>-1.1670533006000001</c:v>
                      </c:pt>
                      <c:pt idx="13">
                        <c:v>-1.5281428665999999</c:v>
                      </c:pt>
                      <c:pt idx="14">
                        <c:v>-1.4094720977999999</c:v>
                      </c:pt>
                      <c:pt idx="15">
                        <c:v>-1.6684507722999999</c:v>
                      </c:pt>
                      <c:pt idx="16">
                        <c:v>-2.0163869615999999</c:v>
                      </c:pt>
                      <c:pt idx="17">
                        <c:v>-1.8602819211999999</c:v>
                      </c:pt>
                      <c:pt idx="18">
                        <c:v>-0.94264696992999997</c:v>
                      </c:pt>
                      <c:pt idx="19">
                        <c:v>-1.3073376965999999</c:v>
                      </c:pt>
                      <c:pt idx="20">
                        <c:v>-1.3030935286000001</c:v>
                      </c:pt>
                      <c:pt idx="21">
                        <c:v>-1.5618209786000001</c:v>
                      </c:pt>
                      <c:pt idx="22">
                        <c:v>-1.1670533025000001</c:v>
                      </c:pt>
                      <c:pt idx="23">
                        <c:v>-0.98977364977000004</c:v>
                      </c:pt>
                      <c:pt idx="24">
                        <c:v>-1.9157801531999998</c:v>
                      </c:pt>
                      <c:pt idx="25">
                        <c:v>-1.6684507562999999</c:v>
                      </c:pt>
                      <c:pt idx="26">
                        <c:v>-2.1743115135999997</c:v>
                      </c:pt>
                      <c:pt idx="27">
                        <c:v>-2.2867041959000001</c:v>
                      </c:pt>
                      <c:pt idx="28">
                        <c:v>-2.4715498596000001</c:v>
                      </c:pt>
                      <c:pt idx="29">
                        <c:v>-2.4194842986</c:v>
                      </c:pt>
                      <c:pt idx="30">
                        <c:v>-1.0910860761000001</c:v>
                      </c:pt>
                      <c:pt idx="31">
                        <c:v>-1.0482356517</c:v>
                      </c:pt>
                      <c:pt idx="32">
                        <c:v>-1.1670532994</c:v>
                      </c:pt>
                      <c:pt idx="33">
                        <c:v>-1.5281428639999999</c:v>
                      </c:pt>
                      <c:pt idx="34">
                        <c:v>-1.4094720997999999</c:v>
                      </c:pt>
                      <c:pt idx="35">
                        <c:v>-1.6684507639999999</c:v>
                      </c:pt>
                      <c:pt idx="36">
                        <c:v>-2.0163869620999999</c:v>
                      </c:pt>
                      <c:pt idx="37">
                        <c:v>-1.8602819916</c:v>
                      </c:pt>
                      <c:pt idx="38">
                        <c:v>-0.94264697544999998</c:v>
                      </c:pt>
                      <c:pt idx="39">
                        <c:v>-1.3073376888999999</c:v>
                      </c:pt>
                      <c:pt idx="40">
                        <c:v>-0.98977364799000001</c:v>
                      </c:pt>
                      <c:pt idx="41">
                        <c:v>-2.0697621595999998</c:v>
                      </c:pt>
                      <c:pt idx="42">
                        <c:v>-1.5618209793999998</c:v>
                      </c:pt>
                      <c:pt idx="43">
                        <c:v>-1.3030935305</c:v>
                      </c:pt>
                      <c:pt idx="44">
                        <c:v>-2.9105589888000001</c:v>
                      </c:pt>
                      <c:pt idx="45">
                        <c:v>-2.9788945779999998</c:v>
                      </c:pt>
                      <c:pt idx="46">
                        <c:v>-2.8188494181000001</c:v>
                      </c:pt>
                      <c:pt idx="47">
                        <c:v>-2.8299380052999998</c:v>
                      </c:pt>
                      <c:pt idx="48">
                        <c:v>-2.4328260359000002</c:v>
                      </c:pt>
                      <c:pt idx="49">
                        <c:v>-2.6656850778000001</c:v>
                      </c:pt>
                      <c:pt idx="50">
                        <c:v>-1.0605480273999999</c:v>
                      </c:pt>
                      <c:pt idx="51">
                        <c:v>-0.22816218663000001</c:v>
                      </c:pt>
                      <c:pt idx="52">
                        <c:v>0.13769460598</c:v>
                      </c:pt>
                      <c:pt idx="53">
                        <c:v>-0.36579032703000003</c:v>
                      </c:pt>
                      <c:pt idx="54">
                        <c:v>-0.65488809922000002</c:v>
                      </c:pt>
                      <c:pt idx="55">
                        <c:v>-2.9121945621999998</c:v>
                      </c:pt>
                      <c:pt idx="56">
                        <c:v>-2.1517963795999999</c:v>
                      </c:pt>
                      <c:pt idx="57">
                        <c:v>-3.9589423695999999</c:v>
                      </c:pt>
                      <c:pt idx="58">
                        <c:v>-3.7535871661</c:v>
                      </c:pt>
                      <c:pt idx="59">
                        <c:v>-3.9427640923</c:v>
                      </c:pt>
                      <c:pt idx="60">
                        <c:v>-0.65488809497</c:v>
                      </c:pt>
                      <c:pt idx="61">
                        <c:v>-1.7239266449000001</c:v>
                      </c:pt>
                      <c:pt idx="62">
                        <c:v>-0.26023652760999999</c:v>
                      </c:pt>
                      <c:pt idx="63">
                        <c:v>-0.22816218417</c:v>
                      </c:pt>
                      <c:pt idx="64">
                        <c:v>-1.1766125222999999</c:v>
                      </c:pt>
                      <c:pt idx="65">
                        <c:v>-0.53987604927999999</c:v>
                      </c:pt>
                      <c:pt idx="66">
                        <c:v>-2.3116947432000003</c:v>
                      </c:pt>
                      <c:pt idx="67">
                        <c:v>-1.0605480170000001</c:v>
                      </c:pt>
                      <c:pt idx="68">
                        <c:v>-3.4786233089</c:v>
                      </c:pt>
                      <c:pt idx="69">
                        <c:v>-2.9121945386999997</c:v>
                      </c:pt>
                      <c:pt idx="70">
                        <c:v>-1.4373656320000001</c:v>
                      </c:pt>
                      <c:pt idx="71">
                        <c:v>-0.62416679052000001</c:v>
                      </c:pt>
                      <c:pt idx="72">
                        <c:v>-0.91270140516000009</c:v>
                      </c:pt>
                      <c:pt idx="73">
                        <c:v>-0.42108664678000002</c:v>
                      </c:pt>
                      <c:pt idx="74">
                        <c:v>-0.74127523323</c:v>
                      </c:pt>
                      <c:pt idx="75">
                        <c:v>-2.3530663794</c:v>
                      </c:pt>
                      <c:pt idx="76">
                        <c:v>-2.8664446049999999</c:v>
                      </c:pt>
                      <c:pt idx="77">
                        <c:v>-0.94608813375</c:v>
                      </c:pt>
                      <c:pt idx="78">
                        <c:v>-0.87103307340000002</c:v>
                      </c:pt>
                      <c:pt idx="79">
                        <c:v>-1.7198520327</c:v>
                      </c:pt>
                      <c:pt idx="80">
                        <c:v>-1.3266792818000002</c:v>
                      </c:pt>
                      <c:pt idx="81">
                        <c:v>-1.5623764472000001</c:v>
                      </c:pt>
                      <c:pt idx="82">
                        <c:v>-1.3431998009000001</c:v>
                      </c:pt>
                      <c:pt idx="83">
                        <c:v>-1.2284469577999999</c:v>
                      </c:pt>
                      <c:pt idx="84">
                        <c:v>-1.7327839142000001</c:v>
                      </c:pt>
                      <c:pt idx="85">
                        <c:v>-1.8584726718</c:v>
                      </c:pt>
                      <c:pt idx="86">
                        <c:v>-2.9556347520999999</c:v>
                      </c:pt>
                      <c:pt idx="87">
                        <c:v>-2.2585361259000001</c:v>
                      </c:pt>
                      <c:pt idx="88">
                        <c:v>-2.2077696793000001</c:v>
                      </c:pt>
                      <c:pt idx="89">
                        <c:v>-3.9415966133000002</c:v>
                      </c:pt>
                      <c:pt idx="90">
                        <c:v>-2.1010601058000002</c:v>
                      </c:pt>
                      <c:pt idx="91">
                        <c:v>-2.1500351640000002</c:v>
                      </c:pt>
                      <c:pt idx="92">
                        <c:v>-2.8676485373</c:v>
                      </c:pt>
                      <c:pt idx="93">
                        <c:v>-2.9580442668</c:v>
                      </c:pt>
                      <c:pt idx="94">
                        <c:v>-2.6455620693999999</c:v>
                      </c:pt>
                      <c:pt idx="95">
                        <c:v>-3.2071291868</c:v>
                      </c:pt>
                      <c:pt idx="96">
                        <c:v>-3.8373800573999999</c:v>
                      </c:pt>
                      <c:pt idx="97">
                        <c:v>-2.2940963586000001</c:v>
                      </c:pt>
                      <c:pt idx="98">
                        <c:v>-2.3670146664999998</c:v>
                      </c:pt>
                      <c:pt idx="99">
                        <c:v>-3.7353917874999998</c:v>
                      </c:pt>
                      <c:pt idx="100">
                        <c:v>-2.8185636842999999</c:v>
                      </c:pt>
                      <c:pt idx="101">
                        <c:v>-2.8485915812</c:v>
                      </c:pt>
                      <c:pt idx="102">
                        <c:v>-2.5530538894000001</c:v>
                      </c:pt>
                      <c:pt idx="103">
                        <c:v>-2.5492755361000001</c:v>
                      </c:pt>
                      <c:pt idx="104">
                        <c:v>-4.6372098129000001</c:v>
                      </c:pt>
                      <c:pt idx="105">
                        <c:v>-3.1419703254</c:v>
                      </c:pt>
                      <c:pt idx="106">
                        <c:v>-3.1200862154999998</c:v>
                      </c:pt>
                      <c:pt idx="107">
                        <c:v>-4.9195456214000002</c:v>
                      </c:pt>
                      <c:pt idx="108">
                        <c:v>-5.1844369245999999</c:v>
                      </c:pt>
                      <c:pt idx="109">
                        <c:v>-5.3903682686999996</c:v>
                      </c:pt>
                      <c:pt idx="110">
                        <c:v>-3.4702424639</c:v>
                      </c:pt>
                      <c:pt idx="111">
                        <c:v>-3.4714499070999998</c:v>
                      </c:pt>
                      <c:pt idx="112">
                        <c:v>-3.8332884607</c:v>
                      </c:pt>
                      <c:pt idx="113">
                        <c:v>-3.8591682697</c:v>
                      </c:pt>
                      <c:pt idx="114">
                        <c:v>-3.1419703254</c:v>
                      </c:pt>
                      <c:pt idx="115">
                        <c:v>-3.1200862154999998</c:v>
                      </c:pt>
                      <c:pt idx="116">
                        <c:v>-5.6216707529000001</c:v>
                      </c:pt>
                      <c:pt idx="117">
                        <c:v>-6.3409420803000005</c:v>
                      </c:pt>
                      <c:pt idx="118">
                        <c:v>-6.5340633747999997</c:v>
                      </c:pt>
                      <c:pt idx="119">
                        <c:v>-5.7969308590999997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特征值分析!$Q$2:$Q$291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-1.2082644376538417E-12</c:v>
                      </c:pt>
                      <c:pt idx="1">
                        <c:v>4.8833642807004767E-16</c:v>
                      </c:pt>
                      <c:pt idx="2">
                        <c:v>-1.3039970172153712E-13</c:v>
                      </c:pt>
                      <c:pt idx="3">
                        <c:v>1.3154076729033774E-15</c:v>
                      </c:pt>
                      <c:pt idx="4">
                        <c:v>-1.7740659599735195E-14</c:v>
                      </c:pt>
                      <c:pt idx="5">
                        <c:v>1.5493256694821899E-12</c:v>
                      </c:pt>
                      <c:pt idx="6">
                        <c:v>-1.0591394912998248E-13</c:v>
                      </c:pt>
                      <c:pt idx="7">
                        <c:v>5.8077580567969035E-13</c:v>
                      </c:pt>
                      <c:pt idx="8">
                        <c:v>1.9181964349209755E-13</c:v>
                      </c:pt>
                      <c:pt idx="9">
                        <c:v>7.3658799669838487E-13</c:v>
                      </c:pt>
                      <c:pt idx="10">
                        <c:v>2.4074697363781067E-2</c:v>
                      </c:pt>
                      <c:pt idx="11">
                        <c:v>1.4876663744481999E-2</c:v>
                      </c:pt>
                      <c:pt idx="12">
                        <c:v>3.318651021609418E-2</c:v>
                      </c:pt>
                      <c:pt idx="13">
                        <c:v>2.3598956370090761E-2</c:v>
                      </c:pt>
                      <c:pt idx="14">
                        <c:v>1.4535939003938169E-2</c:v>
                      </c:pt>
                      <c:pt idx="15">
                        <c:v>3.2426201438497816E-2</c:v>
                      </c:pt>
                      <c:pt idx="16">
                        <c:v>2.3612088851330485E-2</c:v>
                      </c:pt>
                      <c:pt idx="17">
                        <c:v>1.5310275673180392E-2</c:v>
                      </c:pt>
                      <c:pt idx="18">
                        <c:v>5.5411283759296444E-3</c:v>
                      </c:pt>
                      <c:pt idx="19">
                        <c:v>6.8787798139670411E-3</c:v>
                      </c:pt>
                      <c:pt idx="20">
                        <c:v>4.2702260154891612E-2</c:v>
                      </c:pt>
                      <c:pt idx="21">
                        <c:v>5.2580188008127207E-2</c:v>
                      </c:pt>
                      <c:pt idx="22">
                        <c:v>3.3186510230137266E-2</c:v>
                      </c:pt>
                      <c:pt idx="23">
                        <c:v>6.7329581815961007E-2</c:v>
                      </c:pt>
                      <c:pt idx="24">
                        <c:v>4.0528219122140191E-2</c:v>
                      </c:pt>
                      <c:pt idx="25">
                        <c:v>3.2426201430071973E-2</c:v>
                      </c:pt>
                      <c:pt idx="26">
                        <c:v>4.7522675884574109E-2</c:v>
                      </c:pt>
                      <c:pt idx="27">
                        <c:v>4.0408852825717982E-2</c:v>
                      </c:pt>
                      <c:pt idx="28">
                        <c:v>4.7842852016783954E-2</c:v>
                      </c:pt>
                      <c:pt idx="29">
                        <c:v>4.0236792056847027E-2</c:v>
                      </c:pt>
                      <c:pt idx="30">
                        <c:v>2.4074697368462097E-2</c:v>
                      </c:pt>
                      <c:pt idx="31">
                        <c:v>1.4876663746354409E-2</c:v>
                      </c:pt>
                      <c:pt idx="32">
                        <c:v>3.3186510222647618E-2</c:v>
                      </c:pt>
                      <c:pt idx="33">
                        <c:v>2.3598956389751079E-2</c:v>
                      </c:pt>
                      <c:pt idx="34">
                        <c:v>1.4535939031088132E-2</c:v>
                      </c:pt>
                      <c:pt idx="35">
                        <c:v>3.2426201419773718E-2</c:v>
                      </c:pt>
                      <c:pt idx="36">
                        <c:v>2.3612089306326384E-2</c:v>
                      </c:pt>
                      <c:pt idx="37">
                        <c:v>1.5310275593602915E-2</c:v>
                      </c:pt>
                      <c:pt idx="38">
                        <c:v>5.5411283335195316E-3</c:v>
                      </c:pt>
                      <c:pt idx="39">
                        <c:v>6.8787799157325868E-3</c:v>
                      </c:pt>
                      <c:pt idx="40">
                        <c:v>6.7329581806598954E-2</c:v>
                      </c:pt>
                      <c:pt idx="41">
                        <c:v>6.4006842970813785E-2</c:v>
                      </c:pt>
                      <c:pt idx="42">
                        <c:v>5.2580187997828952E-2</c:v>
                      </c:pt>
                      <c:pt idx="43">
                        <c:v>4.2702260142720938E-2</c:v>
                      </c:pt>
                      <c:pt idx="44">
                        <c:v>7.4304724542465186E-2</c:v>
                      </c:pt>
                      <c:pt idx="45">
                        <c:v>7.4925202835769658E-2</c:v>
                      </c:pt>
                      <c:pt idx="46">
                        <c:v>6.5775101489270488E-2</c:v>
                      </c:pt>
                      <c:pt idx="47">
                        <c:v>6.2589839986965629E-2</c:v>
                      </c:pt>
                      <c:pt idx="48">
                        <c:v>5.4655514602220984E-2</c:v>
                      </c:pt>
                      <c:pt idx="49">
                        <c:v>5.6697936174342989E-2</c:v>
                      </c:pt>
                      <c:pt idx="50">
                        <c:v>0.13923274168050195</c:v>
                      </c:pt>
                      <c:pt idx="51">
                        <c:v>0.15765199466777757</c:v>
                      </c:pt>
                      <c:pt idx="52">
                        <c:v>0.11714788697411925</c:v>
                      </c:pt>
                      <c:pt idx="53">
                        <c:v>0.11074468719913515</c:v>
                      </c:pt>
                      <c:pt idx="54">
                        <c:v>0.17912184790680785</c:v>
                      </c:pt>
                      <c:pt idx="55">
                        <c:v>0.15373903680348025</c:v>
                      </c:pt>
                      <c:pt idx="56">
                        <c:v>0.10755903383675715</c:v>
                      </c:pt>
                      <c:pt idx="57">
                        <c:v>0.13712090606341434</c:v>
                      </c:pt>
                      <c:pt idx="58">
                        <c:v>0.12796554165103469</c:v>
                      </c:pt>
                      <c:pt idx="59">
                        <c:v>0.12868892187881731</c:v>
                      </c:pt>
                      <c:pt idx="60">
                        <c:v>0.17912184799106631</c:v>
                      </c:pt>
                      <c:pt idx="61">
                        <c:v>0.17762842332411458</c:v>
                      </c:pt>
                      <c:pt idx="62">
                        <c:v>0.2064912837333448</c:v>
                      </c:pt>
                      <c:pt idx="63">
                        <c:v>0.15765199473331196</c:v>
                      </c:pt>
                      <c:pt idx="64">
                        <c:v>0.21035341415501094</c:v>
                      </c:pt>
                      <c:pt idx="65">
                        <c:v>0.22314815794571274</c:v>
                      </c:pt>
                      <c:pt idx="66">
                        <c:v>0.22041829123453463</c:v>
                      </c:pt>
                      <c:pt idx="67">
                        <c:v>0.1392327416056055</c:v>
                      </c:pt>
                      <c:pt idx="68">
                        <c:v>0.20153452523336321</c:v>
                      </c:pt>
                      <c:pt idx="69">
                        <c:v>0.15373903683156637</c:v>
                      </c:pt>
                      <c:pt idx="70">
                        <c:v>0.28184061267112059</c:v>
                      </c:pt>
                      <c:pt idx="71">
                        <c:v>0.26955449537619497</c:v>
                      </c:pt>
                      <c:pt idx="72">
                        <c:v>0.29109696103704552</c:v>
                      </c:pt>
                      <c:pt idx="73">
                        <c:v>0.25613252099850092</c:v>
                      </c:pt>
                      <c:pt idx="74">
                        <c:v>0.30674469111809161</c:v>
                      </c:pt>
                      <c:pt idx="75">
                        <c:v>0.28917274579890767</c:v>
                      </c:pt>
                      <c:pt idx="76">
                        <c:v>0.26574679999040279</c:v>
                      </c:pt>
                      <c:pt idx="77">
                        <c:v>0.24923140553728368</c:v>
                      </c:pt>
                      <c:pt idx="78">
                        <c:v>0.31734729999495093</c:v>
                      </c:pt>
                      <c:pt idx="79">
                        <c:v>0.24796139715326326</c:v>
                      </c:pt>
                      <c:pt idx="80">
                        <c:v>0.36615182652151351</c:v>
                      </c:pt>
                      <c:pt idx="81">
                        <c:v>0.38175468150809133</c:v>
                      </c:pt>
                      <c:pt idx="82">
                        <c:v>0.35994300449808203</c:v>
                      </c:pt>
                      <c:pt idx="83">
                        <c:v>0.35755271429004809</c:v>
                      </c:pt>
                      <c:pt idx="84">
                        <c:v>0.39217462801959663</c:v>
                      </c:pt>
                      <c:pt idx="85">
                        <c:v>0.35439285797835368</c:v>
                      </c:pt>
                      <c:pt idx="86">
                        <c:v>0.36128679846311446</c:v>
                      </c:pt>
                      <c:pt idx="87">
                        <c:v>0.39676123637943084</c:v>
                      </c:pt>
                      <c:pt idx="88">
                        <c:v>0.40026920449613401</c:v>
                      </c:pt>
                      <c:pt idx="89">
                        <c:v>0.37589502252680979</c:v>
                      </c:pt>
                      <c:pt idx="90">
                        <c:v>0.4654289181038867</c:v>
                      </c:pt>
                      <c:pt idx="91">
                        <c:v>0.46434771198344355</c:v>
                      </c:pt>
                      <c:pt idx="92">
                        <c:v>0.46571008496660909</c:v>
                      </c:pt>
                      <c:pt idx="93">
                        <c:v>0.46031863723588889</c:v>
                      </c:pt>
                      <c:pt idx="94">
                        <c:v>0.44809836610558978</c:v>
                      </c:pt>
                      <c:pt idx="95">
                        <c:v>0.47744836615670666</c:v>
                      </c:pt>
                      <c:pt idx="96">
                        <c:v>0.47751294643098041</c:v>
                      </c:pt>
                      <c:pt idx="97">
                        <c:v>0.4997935498496191</c:v>
                      </c:pt>
                      <c:pt idx="98">
                        <c:v>0.50020746891055123</c:v>
                      </c:pt>
                      <c:pt idx="99">
                        <c:v>0.49156484045890686</c:v>
                      </c:pt>
                      <c:pt idx="100">
                        <c:v>0.57066953164979772</c:v>
                      </c:pt>
                      <c:pt idx="101">
                        <c:v>0.57067469118164116</c:v>
                      </c:pt>
                      <c:pt idx="102">
                        <c:v>0.53552015479065507</c:v>
                      </c:pt>
                      <c:pt idx="103">
                        <c:v>0.53534015333684015</c:v>
                      </c:pt>
                      <c:pt idx="104">
                        <c:v>0.55440190716345217</c:v>
                      </c:pt>
                      <c:pt idx="105">
                        <c:v>0.6057600644223271</c:v>
                      </c:pt>
                      <c:pt idx="106">
                        <c:v>0.60585389513810872</c:v>
                      </c:pt>
                      <c:pt idx="107">
                        <c:v>0.55300028248879429</c:v>
                      </c:pt>
                      <c:pt idx="108">
                        <c:v>0.54089660480783275</c:v>
                      </c:pt>
                      <c:pt idx="109">
                        <c:v>0.57033263536275125</c:v>
                      </c:pt>
                      <c:pt idx="110">
                        <c:v>0.64105764443842173</c:v>
                      </c:pt>
                      <c:pt idx="111">
                        <c:v>0.64070498544554244</c:v>
                      </c:pt>
                      <c:pt idx="112">
                        <c:v>0.67572681743161278</c:v>
                      </c:pt>
                      <c:pt idx="113">
                        <c:v>0.67573794099546458</c:v>
                      </c:pt>
                      <c:pt idx="114">
                        <c:v>0.6057600644223271</c:v>
                      </c:pt>
                      <c:pt idx="115">
                        <c:v>0.60585389513810872</c:v>
                      </c:pt>
                      <c:pt idx="116">
                        <c:v>0.62808396593461013</c:v>
                      </c:pt>
                      <c:pt idx="117">
                        <c:v>0.66076956012130683</c:v>
                      </c:pt>
                      <c:pt idx="118">
                        <c:v>0.66221405849826542</c:v>
                      </c:pt>
                      <c:pt idx="119">
                        <c:v>0.62498652998669602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19-4E1C-B589-426EDCE1505D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特征值分析!$R$1</c15:sqref>
                        </c15:formulaRef>
                      </c:ext>
                    </c:extLst>
                    <c:strCache>
                      <c:ptCount val="1"/>
                      <c:pt idx="0">
                        <c:v>Re=45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rgbClr val="FDECE9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特征值分析!$T$2:$T$291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-0.65380441067000006</c:v>
                      </c:pt>
                      <c:pt idx="1">
                        <c:v>-0.65466918235000005</c:v>
                      </c:pt>
                      <c:pt idx="2">
                        <c:v>-0.71745348318999991</c:v>
                      </c:pt>
                      <c:pt idx="3">
                        <c:v>-0.71800667175999999</c:v>
                      </c:pt>
                      <c:pt idx="4">
                        <c:v>-0.81968798211000005</c:v>
                      </c:pt>
                      <c:pt idx="5">
                        <c:v>-0.82015188118999993</c:v>
                      </c:pt>
                      <c:pt idx="6">
                        <c:v>-0.94273678585999998</c:v>
                      </c:pt>
                      <c:pt idx="7">
                        <c:v>-0.94314860341999995</c:v>
                      </c:pt>
                      <c:pt idx="8">
                        <c:v>-1.0923538441</c:v>
                      </c:pt>
                      <c:pt idx="9">
                        <c:v>-1.0933961264000001</c:v>
                      </c:pt>
                      <c:pt idx="10">
                        <c:v>-1.0919309067</c:v>
                      </c:pt>
                      <c:pt idx="11">
                        <c:v>-1.1689406656999999</c:v>
                      </c:pt>
                      <c:pt idx="12">
                        <c:v>-1.048590583</c:v>
                      </c:pt>
                      <c:pt idx="13">
                        <c:v>-1.529809566</c:v>
                      </c:pt>
                      <c:pt idx="14">
                        <c:v>-1.4074755679000002</c:v>
                      </c:pt>
                      <c:pt idx="15">
                        <c:v>-1.6703782988999998</c:v>
                      </c:pt>
                      <c:pt idx="16">
                        <c:v>-0.94156991250999988</c:v>
                      </c:pt>
                      <c:pt idx="17">
                        <c:v>-2.0161444729999998</c:v>
                      </c:pt>
                      <c:pt idx="18">
                        <c:v>-1.3184139193</c:v>
                      </c:pt>
                      <c:pt idx="19">
                        <c:v>-1.8568820131999999</c:v>
                      </c:pt>
                      <c:pt idx="20">
                        <c:v>-1.3056983118000001</c:v>
                      </c:pt>
                      <c:pt idx="21">
                        <c:v>-1.5665532901000001</c:v>
                      </c:pt>
                      <c:pt idx="22">
                        <c:v>-0.99011760094000012</c:v>
                      </c:pt>
                      <c:pt idx="23">
                        <c:v>-1.1689406645</c:v>
                      </c:pt>
                      <c:pt idx="24">
                        <c:v>-1.9183885091999999</c:v>
                      </c:pt>
                      <c:pt idx="25">
                        <c:v>-1.6703782981000002</c:v>
                      </c:pt>
                      <c:pt idx="26">
                        <c:v>-2.1782859339999998</c:v>
                      </c:pt>
                      <c:pt idx="27">
                        <c:v>-2.4756884246999999</c:v>
                      </c:pt>
                      <c:pt idx="28">
                        <c:v>-2.2904190818000001</c:v>
                      </c:pt>
                      <c:pt idx="29">
                        <c:v>-2.4014287126</c:v>
                      </c:pt>
                      <c:pt idx="30">
                        <c:v>-0.99011760047999997</c:v>
                      </c:pt>
                      <c:pt idx="31">
                        <c:v>-2.0732308751000001</c:v>
                      </c:pt>
                      <c:pt idx="32">
                        <c:v>-1.5665532932000001</c:v>
                      </c:pt>
                      <c:pt idx="33">
                        <c:v>-1.3056983126999999</c:v>
                      </c:pt>
                      <c:pt idx="34">
                        <c:v>-2.7940975432999999</c:v>
                      </c:pt>
                      <c:pt idx="35">
                        <c:v>-2.8884188419000001</c:v>
                      </c:pt>
                      <c:pt idx="36">
                        <c:v>-2.9659369702</c:v>
                      </c:pt>
                      <c:pt idx="37">
                        <c:v>-2.8356968763000001</c:v>
                      </c:pt>
                      <c:pt idx="38">
                        <c:v>-2.4379650416</c:v>
                      </c:pt>
                      <c:pt idx="39">
                        <c:v>-2.6396492359000003</c:v>
                      </c:pt>
                      <c:pt idx="40">
                        <c:v>-0.36594459156000003</c:v>
                      </c:pt>
                      <c:pt idx="41">
                        <c:v>-0.20010504671000001</c:v>
                      </c:pt>
                      <c:pt idx="42">
                        <c:v>-2.151904064</c:v>
                      </c:pt>
                      <c:pt idx="43">
                        <c:v>-0.99011759989000003</c:v>
                      </c:pt>
                      <c:pt idx="44">
                        <c:v>-3.0859534411</c:v>
                      </c:pt>
                      <c:pt idx="45">
                        <c:v>-3.2438115939000003</c:v>
                      </c:pt>
                      <c:pt idx="46">
                        <c:v>-3.3052393119000003</c:v>
                      </c:pt>
                      <c:pt idx="47">
                        <c:v>-2.9672183948000002</c:v>
                      </c:pt>
                      <c:pt idx="48">
                        <c:v>-3.2164940754</c:v>
                      </c:pt>
                      <c:pt idx="49">
                        <c:v>-2.8884188934999999</c:v>
                      </c:pt>
                      <c:pt idx="50">
                        <c:v>-1.0608463217999999</c:v>
                      </c:pt>
                      <c:pt idx="51">
                        <c:v>-0.22865890303</c:v>
                      </c:pt>
                      <c:pt idx="52">
                        <c:v>-0.20010504546000002</c:v>
                      </c:pt>
                      <c:pt idx="53">
                        <c:v>-0.36594459663999995</c:v>
                      </c:pt>
                      <c:pt idx="54">
                        <c:v>-0.65531396206000003</c:v>
                      </c:pt>
                      <c:pt idx="55">
                        <c:v>-2.9125759250000001</c:v>
                      </c:pt>
                      <c:pt idx="56">
                        <c:v>-2.1519040651000001</c:v>
                      </c:pt>
                      <c:pt idx="57">
                        <c:v>-3.9751944456999997</c:v>
                      </c:pt>
                      <c:pt idx="58">
                        <c:v>-3.7629240855999999</c:v>
                      </c:pt>
                      <c:pt idx="59">
                        <c:v>-3.9545565719999995</c:v>
                      </c:pt>
                      <c:pt idx="60">
                        <c:v>-0.65531395451999996</c:v>
                      </c:pt>
                      <c:pt idx="61">
                        <c:v>-1.7242875749</c:v>
                      </c:pt>
                      <c:pt idx="62">
                        <c:v>-0.26082261749999996</c:v>
                      </c:pt>
                      <c:pt idx="63">
                        <c:v>-0.22865891882</c:v>
                      </c:pt>
                      <c:pt idx="64">
                        <c:v>-1.1773076458</c:v>
                      </c:pt>
                      <c:pt idx="65">
                        <c:v>-0.54056847783000006</c:v>
                      </c:pt>
                      <c:pt idx="66">
                        <c:v>-3.4792740386999998</c:v>
                      </c:pt>
                      <c:pt idx="67">
                        <c:v>-2.3125584040999998</c:v>
                      </c:pt>
                      <c:pt idx="68">
                        <c:v>-1.0608463256</c:v>
                      </c:pt>
                      <c:pt idx="69">
                        <c:v>-2.9125767397000004</c:v>
                      </c:pt>
                      <c:pt idx="70">
                        <c:v>-0.91394831512999997</c:v>
                      </c:pt>
                      <c:pt idx="71">
                        <c:v>-0.62514505679999999</c:v>
                      </c:pt>
                      <c:pt idx="72">
                        <c:v>-1.4385912788999999</c:v>
                      </c:pt>
                      <c:pt idx="73">
                        <c:v>-0.42211849914000005</c:v>
                      </c:pt>
                      <c:pt idx="74">
                        <c:v>-2.3543323886</c:v>
                      </c:pt>
                      <c:pt idx="75">
                        <c:v>-0.74253455003000002</c:v>
                      </c:pt>
                      <c:pt idx="76">
                        <c:v>-0.94692418288000002</c:v>
                      </c:pt>
                      <c:pt idx="77">
                        <c:v>-2.8672890872000001</c:v>
                      </c:pt>
                      <c:pt idx="78">
                        <c:v>-0.87238544804000007</c:v>
                      </c:pt>
                      <c:pt idx="79">
                        <c:v>-1.7206903105999998</c:v>
                      </c:pt>
                      <c:pt idx="80">
                        <c:v>-1.3284341395999999</c:v>
                      </c:pt>
                      <c:pt idx="81">
                        <c:v>-1.5643990238000001</c:v>
                      </c:pt>
                      <c:pt idx="82">
                        <c:v>-1.3449288934000001</c:v>
                      </c:pt>
                      <c:pt idx="83">
                        <c:v>-1.2303031065000001</c:v>
                      </c:pt>
                      <c:pt idx="84">
                        <c:v>-1.7348555246999999</c:v>
                      </c:pt>
                      <c:pt idx="85">
                        <c:v>-1.8602946176999999</c:v>
                      </c:pt>
                      <c:pt idx="86">
                        <c:v>-2.9578278098999999</c:v>
                      </c:pt>
                      <c:pt idx="87">
                        <c:v>-2.2608726318999999</c:v>
                      </c:pt>
                      <c:pt idx="88">
                        <c:v>-2.2096580199</c:v>
                      </c:pt>
                      <c:pt idx="89">
                        <c:v>-3.9436551947999998</c:v>
                      </c:pt>
                      <c:pt idx="90">
                        <c:v>-2.1040107651</c:v>
                      </c:pt>
                      <c:pt idx="91">
                        <c:v>-2.1530176104000001</c:v>
                      </c:pt>
                      <c:pt idx="92">
                        <c:v>-2.8703131798999997</c:v>
                      </c:pt>
                      <c:pt idx="93">
                        <c:v>-2.960926916</c:v>
                      </c:pt>
                      <c:pt idx="94">
                        <c:v>-2.6481692938000001</c:v>
                      </c:pt>
                      <c:pt idx="95">
                        <c:v>-3.2099330824000001</c:v>
                      </c:pt>
                      <c:pt idx="96">
                        <c:v>-2.2974405754</c:v>
                      </c:pt>
                      <c:pt idx="97">
                        <c:v>-2.370438128</c:v>
                      </c:pt>
                      <c:pt idx="98">
                        <c:v>-3.8403520663000004</c:v>
                      </c:pt>
                      <c:pt idx="99">
                        <c:v>-3.7387195166999998</c:v>
                      </c:pt>
                      <c:pt idx="100">
                        <c:v>-2.8229100939</c:v>
                      </c:pt>
                      <c:pt idx="101">
                        <c:v>-2.8529741417999999</c:v>
                      </c:pt>
                      <c:pt idx="102">
                        <c:v>-2.5568726666000003</c:v>
                      </c:pt>
                      <c:pt idx="103">
                        <c:v>-2.5531660459999999</c:v>
                      </c:pt>
                      <c:pt idx="104">
                        <c:v>-4.6413582616999998</c:v>
                      </c:pt>
                      <c:pt idx="105">
                        <c:v>-3.1468602878</c:v>
                      </c:pt>
                      <c:pt idx="106">
                        <c:v>-3.1249836268999998</c:v>
                      </c:pt>
                      <c:pt idx="107">
                        <c:v>-4.9234916479000006</c:v>
                      </c:pt>
                      <c:pt idx="108">
                        <c:v>-5.1879591155</c:v>
                      </c:pt>
                      <c:pt idx="109">
                        <c:v>-5.3943343270000002</c:v>
                      </c:pt>
                      <c:pt idx="110">
                        <c:v>-3.4757068114000003</c:v>
                      </c:pt>
                      <c:pt idx="111">
                        <c:v>-3.4768894720999999</c:v>
                      </c:pt>
                      <c:pt idx="112">
                        <c:v>-3.8393397242999998</c:v>
                      </c:pt>
                      <c:pt idx="113">
                        <c:v>-3.8651836798999999</c:v>
                      </c:pt>
                      <c:pt idx="114">
                        <c:v>-3.1249836268999998</c:v>
                      </c:pt>
                      <c:pt idx="115">
                        <c:v>-3.1468602878</c:v>
                      </c:pt>
                      <c:pt idx="116">
                        <c:v>-5.6268163009000007</c:v>
                      </c:pt>
                      <c:pt idx="117">
                        <c:v>-5.8020574888000001</c:v>
                      </c:pt>
                      <c:pt idx="118">
                        <c:v>-6.3465627536000007</c:v>
                      </c:pt>
                      <c:pt idx="119">
                        <c:v>-6.5397764531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特征值分析!$U$2:$U$291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-1.0157711730630621E-13</c:v>
                      </c:pt>
                      <c:pt idx="1">
                        <c:v>7.2823729264502553E-14</c:v>
                      </c:pt>
                      <c:pt idx="2">
                        <c:v>5.7199646836298695E-14</c:v>
                      </c:pt>
                      <c:pt idx="3">
                        <c:v>4.9413010118610843E-13</c:v>
                      </c:pt>
                      <c:pt idx="4">
                        <c:v>2.0323098999682703E-13</c:v>
                      </c:pt>
                      <c:pt idx="5">
                        <c:v>-1.2150563684127074E-14</c:v>
                      </c:pt>
                      <c:pt idx="6">
                        <c:v>6.4863171232285926E-13</c:v>
                      </c:pt>
                      <c:pt idx="7">
                        <c:v>-8.9080815765788575E-14</c:v>
                      </c:pt>
                      <c:pt idx="8">
                        <c:v>2.1423330534178557E-12</c:v>
                      </c:pt>
                      <c:pt idx="9">
                        <c:v>-3.8375892951462224E-13</c:v>
                      </c:pt>
                      <c:pt idx="10">
                        <c:v>2.4066008443690407E-2</c:v>
                      </c:pt>
                      <c:pt idx="11">
                        <c:v>3.3165621046134741E-2</c:v>
                      </c:pt>
                      <c:pt idx="12">
                        <c:v>1.4879561896127984E-2</c:v>
                      </c:pt>
                      <c:pt idx="13">
                        <c:v>2.3586780205982524E-2</c:v>
                      </c:pt>
                      <c:pt idx="14">
                        <c:v>1.4517699865872823E-2</c:v>
                      </c:pt>
                      <c:pt idx="15">
                        <c:v>3.2416450059906107E-2</c:v>
                      </c:pt>
                      <c:pt idx="16">
                        <c:v>5.5516563581945854E-3</c:v>
                      </c:pt>
                      <c:pt idx="17">
                        <c:v>2.3605679394247743E-2</c:v>
                      </c:pt>
                      <c:pt idx="18">
                        <c:v>6.880832492598893E-3</c:v>
                      </c:pt>
                      <c:pt idx="19">
                        <c:v>1.5318622763087065E-2</c:v>
                      </c:pt>
                      <c:pt idx="20">
                        <c:v>4.2665992541864421E-2</c:v>
                      </c:pt>
                      <c:pt idx="21">
                        <c:v>5.2525129624120093E-2</c:v>
                      </c:pt>
                      <c:pt idx="22">
                        <c:v>6.7331660162353563E-2</c:v>
                      </c:pt>
                      <c:pt idx="23">
                        <c:v>3.3165621040517512E-2</c:v>
                      </c:pt>
                      <c:pt idx="24">
                        <c:v>4.0516790573410594E-2</c:v>
                      </c:pt>
                      <c:pt idx="25">
                        <c:v>3.2416450027138916E-2</c:v>
                      </c:pt>
                      <c:pt idx="26">
                        <c:v>4.751526846512779E-2</c:v>
                      </c:pt>
                      <c:pt idx="27">
                        <c:v>4.7834988601566188E-2</c:v>
                      </c:pt>
                      <c:pt idx="28">
                        <c:v>4.0385506098366275E-2</c:v>
                      </c:pt>
                      <c:pt idx="29">
                        <c:v>4.024055694760377E-2</c:v>
                      </c:pt>
                      <c:pt idx="30">
                        <c:v>6.7331660185758674E-2</c:v>
                      </c:pt>
                      <c:pt idx="31">
                        <c:v>6.3909056660138103E-2</c:v>
                      </c:pt>
                      <c:pt idx="32">
                        <c:v>5.2525129685909659E-2</c:v>
                      </c:pt>
                      <c:pt idx="33">
                        <c:v>4.266599255216269E-2</c:v>
                      </c:pt>
                      <c:pt idx="34">
                        <c:v>6.5734860190113167E-2</c:v>
                      </c:pt>
                      <c:pt idx="35">
                        <c:v>7.431231004693381E-2</c:v>
                      </c:pt>
                      <c:pt idx="36">
                        <c:v>7.4817497044239872E-2</c:v>
                      </c:pt>
                      <c:pt idx="37">
                        <c:v>6.2585572265817929E-2</c:v>
                      </c:pt>
                      <c:pt idx="38">
                        <c:v>5.4624392012659624E-2</c:v>
                      </c:pt>
                      <c:pt idx="39">
                        <c:v>5.6704576467886722E-2</c:v>
                      </c:pt>
                      <c:pt idx="40">
                        <c:v>0.11074456964916457</c:v>
                      </c:pt>
                      <c:pt idx="41">
                        <c:v>0.11608652677326406</c:v>
                      </c:pt>
                      <c:pt idx="42">
                        <c:v>0.10755722985289465</c:v>
                      </c:pt>
                      <c:pt idx="43">
                        <c:v>6.7331660167970792E-2</c:v>
                      </c:pt>
                      <c:pt idx="44">
                        <c:v>9.2629223407261652E-2</c:v>
                      </c:pt>
                      <c:pt idx="45">
                        <c:v>0.1017589769783719</c:v>
                      </c:pt>
                      <c:pt idx="46">
                        <c:v>9.6212095831304689E-2</c:v>
                      </c:pt>
                      <c:pt idx="47">
                        <c:v>8.3395989919253052E-2</c:v>
                      </c:pt>
                      <c:pt idx="48">
                        <c:v>8.5235124907853496E-2</c:v>
                      </c:pt>
                      <c:pt idx="49">
                        <c:v>7.431230948521049E-2</c:v>
                      </c:pt>
                      <c:pt idx="50">
                        <c:v>0.13923125955475013</c:v>
                      </c:pt>
                      <c:pt idx="51">
                        <c:v>0.1576520185410194</c:v>
                      </c:pt>
                      <c:pt idx="52">
                        <c:v>0.11608652675453994</c:v>
                      </c:pt>
                      <c:pt idx="53">
                        <c:v>0.11074456960235428</c:v>
                      </c:pt>
                      <c:pt idx="54">
                        <c:v>0.17912133164561184</c:v>
                      </c:pt>
                      <c:pt idx="55">
                        <c:v>0.15373774849100419</c:v>
                      </c:pt>
                      <c:pt idx="56">
                        <c:v>0.10755722989034287</c:v>
                      </c:pt>
                      <c:pt idx="57">
                        <c:v>0.13712564750457723</c:v>
                      </c:pt>
                      <c:pt idx="58">
                        <c:v>0.12799310835492275</c:v>
                      </c:pt>
                      <c:pt idx="59">
                        <c:v>0.12869535539919166</c:v>
                      </c:pt>
                      <c:pt idx="60">
                        <c:v>0.17912133155199128</c:v>
                      </c:pt>
                      <c:pt idx="61">
                        <c:v>0.17762786510218528</c:v>
                      </c:pt>
                      <c:pt idx="62">
                        <c:v>0.20649115717707672</c:v>
                      </c:pt>
                      <c:pt idx="63">
                        <c:v>0.15765201853165736</c:v>
                      </c:pt>
                      <c:pt idx="64">
                        <c:v>0.21035157855548658</c:v>
                      </c:pt>
                      <c:pt idx="65">
                        <c:v>0.22314742685342612</c:v>
                      </c:pt>
                      <c:pt idx="66">
                        <c:v>0.20153290248953573</c:v>
                      </c:pt>
                      <c:pt idx="67">
                        <c:v>0.22041415262549616</c:v>
                      </c:pt>
                      <c:pt idx="68">
                        <c:v>0.13923125952666399</c:v>
                      </c:pt>
                      <c:pt idx="69">
                        <c:v>0.15373773687269315</c:v>
                      </c:pt>
                      <c:pt idx="70">
                        <c:v>0.29109529042502763</c:v>
                      </c:pt>
                      <c:pt idx="71">
                        <c:v>0.26955461456452523</c:v>
                      </c:pt>
                      <c:pt idx="72">
                        <c:v>0.28183866857473344</c:v>
                      </c:pt>
                      <c:pt idx="73">
                        <c:v>0.25613170147223679</c:v>
                      </c:pt>
                      <c:pt idx="74">
                        <c:v>0.2891688873025739</c:v>
                      </c:pt>
                      <c:pt idx="75">
                        <c:v>0.30674463224012372</c:v>
                      </c:pt>
                      <c:pt idx="76">
                        <c:v>0.24923072474732191</c:v>
                      </c:pt>
                      <c:pt idx="77">
                        <c:v>0.26574650096634572</c:v>
                      </c:pt>
                      <c:pt idx="78">
                        <c:v>0.31734688724064197</c:v>
                      </c:pt>
                      <c:pt idx="79">
                        <c:v>0.24795917695113132</c:v>
                      </c:pt>
                      <c:pt idx="80">
                        <c:v>0.36615222028021144</c:v>
                      </c:pt>
                      <c:pt idx="81">
                        <c:v>0.38175233760511823</c:v>
                      </c:pt>
                      <c:pt idx="82">
                        <c:v>0.35994224296975252</c:v>
                      </c:pt>
                      <c:pt idx="83">
                        <c:v>0.35755095974720141</c:v>
                      </c:pt>
                      <c:pt idx="84">
                        <c:v>0.3921736054303458</c:v>
                      </c:pt>
                      <c:pt idx="85">
                        <c:v>0.35439032939010917</c:v>
                      </c:pt>
                      <c:pt idx="86">
                        <c:v>0.36128191128283149</c:v>
                      </c:pt>
                      <c:pt idx="87">
                        <c:v>0.39675101504624266</c:v>
                      </c:pt>
                      <c:pt idx="88">
                        <c:v>0.40027414166979397</c:v>
                      </c:pt>
                      <c:pt idx="89">
                        <c:v>0.3758898074779764</c:v>
                      </c:pt>
                      <c:pt idx="90">
                        <c:v>0.46542725285632663</c:v>
                      </c:pt>
                      <c:pt idx="91">
                        <c:v>0.46434470655761922</c:v>
                      </c:pt>
                      <c:pt idx="92">
                        <c:v>0.46571034760035596</c:v>
                      </c:pt>
                      <c:pt idx="93">
                        <c:v>0.46031663632118602</c:v>
                      </c:pt>
                      <c:pt idx="94">
                        <c:v>0.44809772262341979</c:v>
                      </c:pt>
                      <c:pt idx="95">
                        <c:v>0.47744395578591725</c:v>
                      </c:pt>
                      <c:pt idx="96">
                        <c:v>0.49979153765363915</c:v>
                      </c:pt>
                      <c:pt idx="97">
                        <c:v>0.50020436791686296</c:v>
                      </c:pt>
                      <c:pt idx="98">
                        <c:v>0.47751018941794038</c:v>
                      </c:pt>
                      <c:pt idx="99">
                        <c:v>0.49156672425429365</c:v>
                      </c:pt>
                      <c:pt idx="100">
                        <c:v>0.57066654313184606</c:v>
                      </c:pt>
                      <c:pt idx="101">
                        <c:v>0.57067078980709263</c:v>
                      </c:pt>
                      <c:pt idx="102">
                        <c:v>0.5355176327839356</c:v>
                      </c:pt>
                      <c:pt idx="103">
                        <c:v>0.53533672333243065</c:v>
                      </c:pt>
                      <c:pt idx="104">
                        <c:v>0.55439866306138152</c:v>
                      </c:pt>
                      <c:pt idx="105">
                        <c:v>0.60575649431475487</c:v>
                      </c:pt>
                      <c:pt idx="106">
                        <c:v>0.60584981265459392</c:v>
                      </c:pt>
                      <c:pt idx="107">
                        <c:v>0.55299381473138254</c:v>
                      </c:pt>
                      <c:pt idx="108">
                        <c:v>0.54089621623571349</c:v>
                      </c:pt>
                      <c:pt idx="109">
                        <c:v>0.57032933705437849</c:v>
                      </c:pt>
                      <c:pt idx="110">
                        <c:v>0.64105352889748823</c:v>
                      </c:pt>
                      <c:pt idx="111">
                        <c:v>0.6407005615184963</c:v>
                      </c:pt>
                      <c:pt idx="112">
                        <c:v>0.67572208556783286</c:v>
                      </c:pt>
                      <c:pt idx="113">
                        <c:v>0.67573314220234892</c:v>
                      </c:pt>
                      <c:pt idx="114">
                        <c:v>0.60584981265459392</c:v>
                      </c:pt>
                      <c:pt idx="115">
                        <c:v>0.60575649431475487</c:v>
                      </c:pt>
                      <c:pt idx="116">
                        <c:v>0.6280796536968879</c:v>
                      </c:pt>
                      <c:pt idx="117">
                        <c:v>0.62498073143838317</c:v>
                      </c:pt>
                      <c:pt idx="118">
                        <c:v>0.66076411371735466</c:v>
                      </c:pt>
                      <c:pt idx="119">
                        <c:v>0.66220630427270244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19-4E1C-B589-426EDCE1505D}"/>
                  </c:ext>
                </c:extLst>
              </c15:ser>
            </c15:filteredScatterSeries>
            <c15:filteredScatte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特征值分析!$V$1</c15:sqref>
                        </c15:formulaRef>
                      </c:ext>
                    </c:extLst>
                    <c:strCache>
                      <c:ptCount val="1"/>
                      <c:pt idx="0">
                        <c:v>Re=40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特征值分析!$X$2:$X$291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-0.66757212565000001</c:v>
                      </c:pt>
                      <c:pt idx="1">
                        <c:v>-0.66847143998000003</c:v>
                      </c:pt>
                      <c:pt idx="2">
                        <c:v>-0.72695655989000008</c:v>
                      </c:pt>
                      <c:pt idx="3">
                        <c:v>-0.72753083122000006</c:v>
                      </c:pt>
                      <c:pt idx="4">
                        <c:v>-0.82798502431999998</c:v>
                      </c:pt>
                      <c:pt idx="5">
                        <c:v>-0.8284600283300001</c:v>
                      </c:pt>
                      <c:pt idx="6">
                        <c:v>-0.95078701955</c:v>
                      </c:pt>
                      <c:pt idx="7">
                        <c:v>-0.95121044135999999</c:v>
                      </c:pt>
                      <c:pt idx="8">
                        <c:v>-1.1009379370999999</c:v>
                      </c:pt>
                      <c:pt idx="9">
                        <c:v>-1.1020885988</c:v>
                      </c:pt>
                      <c:pt idx="10">
                        <c:v>-1.0929721454999999</c:v>
                      </c:pt>
                      <c:pt idx="11">
                        <c:v>-1.0490007676999999</c:v>
                      </c:pt>
                      <c:pt idx="12">
                        <c:v>-1.1712536843000001</c:v>
                      </c:pt>
                      <c:pt idx="13">
                        <c:v>-1.5318276127999999</c:v>
                      </c:pt>
                      <c:pt idx="14">
                        <c:v>-1.4055453309999999</c:v>
                      </c:pt>
                      <c:pt idx="15">
                        <c:v>-1.6728073131999999</c:v>
                      </c:pt>
                      <c:pt idx="16">
                        <c:v>-0.94028693228000004</c:v>
                      </c:pt>
                      <c:pt idx="17">
                        <c:v>-2.0159992472999999</c:v>
                      </c:pt>
                      <c:pt idx="18">
                        <c:v>-1.3307865888000001</c:v>
                      </c:pt>
                      <c:pt idx="19">
                        <c:v>-1.8529496256</c:v>
                      </c:pt>
                      <c:pt idx="20">
                        <c:v>-1.3089071284</c:v>
                      </c:pt>
                      <c:pt idx="21">
                        <c:v>-1.5722749053</c:v>
                      </c:pt>
                      <c:pt idx="22">
                        <c:v>-1.1712536874999999</c:v>
                      </c:pt>
                      <c:pt idx="23">
                        <c:v>-0.99047264403000002</c:v>
                      </c:pt>
                      <c:pt idx="24">
                        <c:v>-1.9217244060000001</c:v>
                      </c:pt>
                      <c:pt idx="25">
                        <c:v>-1.6728073189000001</c:v>
                      </c:pt>
                      <c:pt idx="26">
                        <c:v>-2.1832640295000001</c:v>
                      </c:pt>
                      <c:pt idx="27">
                        <c:v>-2.2949413666999998</c:v>
                      </c:pt>
                      <c:pt idx="28">
                        <c:v>-2.3807298703999997</c:v>
                      </c:pt>
                      <c:pt idx="29">
                        <c:v>-2.4809652191000002</c:v>
                      </c:pt>
                      <c:pt idx="30">
                        <c:v>-0.99047264018000003</c:v>
                      </c:pt>
                      <c:pt idx="31">
                        <c:v>-2.0778107515999999</c:v>
                      </c:pt>
                      <c:pt idx="32">
                        <c:v>-1.5722749003000001</c:v>
                      </c:pt>
                      <c:pt idx="33">
                        <c:v>-1.3089071268999999</c:v>
                      </c:pt>
                      <c:pt idx="34">
                        <c:v>-2.7674686978</c:v>
                      </c:pt>
                      <c:pt idx="35">
                        <c:v>-2.8654729846999998</c:v>
                      </c:pt>
                      <c:pt idx="36">
                        <c:v>-2.9519042249999998</c:v>
                      </c:pt>
                      <c:pt idx="37">
                        <c:v>-2.8433684344999999</c:v>
                      </c:pt>
                      <c:pt idx="38">
                        <c:v>-2.4442336259999999</c:v>
                      </c:pt>
                      <c:pt idx="39">
                        <c:v>-2.6115427604000003</c:v>
                      </c:pt>
                      <c:pt idx="40">
                        <c:v>-0.99047264018000003</c:v>
                      </c:pt>
                      <c:pt idx="41">
                        <c:v>-2.0778107515999999</c:v>
                      </c:pt>
                      <c:pt idx="42">
                        <c:v>-1.5722749003000001</c:v>
                      </c:pt>
                      <c:pt idx="43">
                        <c:v>-1.3089071268999999</c:v>
                      </c:pt>
                      <c:pt idx="44">
                        <c:v>-2.7674686978</c:v>
                      </c:pt>
                      <c:pt idx="45">
                        <c:v>-2.8654729846999998</c:v>
                      </c:pt>
                      <c:pt idx="46">
                        <c:v>-2.9519042249999998</c:v>
                      </c:pt>
                      <c:pt idx="47">
                        <c:v>-2.8433684344999999</c:v>
                      </c:pt>
                      <c:pt idx="48">
                        <c:v>-2.4442336259999999</c:v>
                      </c:pt>
                      <c:pt idx="49">
                        <c:v>-2.6115427604000003</c:v>
                      </c:pt>
                      <c:pt idx="50">
                        <c:v>-1.0612175542</c:v>
                      </c:pt>
                      <c:pt idx="51">
                        <c:v>-0.22927306448000001</c:v>
                      </c:pt>
                      <c:pt idx="52">
                        <c:v>-0.59256956282999995</c:v>
                      </c:pt>
                      <c:pt idx="53">
                        <c:v>-0.36613759094999998</c:v>
                      </c:pt>
                      <c:pt idx="54">
                        <c:v>-2.9130487729999999</c:v>
                      </c:pt>
                      <c:pt idx="55">
                        <c:v>-0.65584494313999997</c:v>
                      </c:pt>
                      <c:pt idx="56">
                        <c:v>-2.1520309946</c:v>
                      </c:pt>
                      <c:pt idx="57">
                        <c:v>-3.7775997789</c:v>
                      </c:pt>
                      <c:pt idx="58">
                        <c:v>-3.9981487687000001</c:v>
                      </c:pt>
                      <c:pt idx="59">
                        <c:v>-3.9728523712000001</c:v>
                      </c:pt>
                      <c:pt idx="60">
                        <c:v>-0.65584492925999993</c:v>
                      </c:pt>
                      <c:pt idx="61">
                        <c:v>-1.7247421606</c:v>
                      </c:pt>
                      <c:pt idx="62">
                        <c:v>-0.26155512931000002</c:v>
                      </c:pt>
                      <c:pt idx="63">
                        <c:v>-0.22927306341999998</c:v>
                      </c:pt>
                      <c:pt idx="64">
                        <c:v>-1.1781738076000001</c:v>
                      </c:pt>
                      <c:pt idx="65">
                        <c:v>-0.54143295396000002</c:v>
                      </c:pt>
                      <c:pt idx="66">
                        <c:v>-2.313620491</c:v>
                      </c:pt>
                      <c:pt idx="67">
                        <c:v>-3.4800839622000002</c:v>
                      </c:pt>
                      <c:pt idx="68">
                        <c:v>-1.0612175369000001</c:v>
                      </c:pt>
                      <c:pt idx="69">
                        <c:v>-2.9130487629999999</c:v>
                      </c:pt>
                      <c:pt idx="70">
                        <c:v>-1.4401098722999999</c:v>
                      </c:pt>
                      <c:pt idx="71">
                        <c:v>-0.62636690913000004</c:v>
                      </c:pt>
                      <c:pt idx="72">
                        <c:v>-0.91550469096999998</c:v>
                      </c:pt>
                      <c:pt idx="73">
                        <c:v>-0.42340498195999998</c:v>
                      </c:pt>
                      <c:pt idx="74">
                        <c:v>-2.3559130713000003</c:v>
                      </c:pt>
                      <c:pt idx="75">
                        <c:v>-0.74410846461000002</c:v>
                      </c:pt>
                      <c:pt idx="76">
                        <c:v>-2.8683598964000003</c:v>
                      </c:pt>
                      <c:pt idx="77">
                        <c:v>-0.94796934730000004</c:v>
                      </c:pt>
                      <c:pt idx="78">
                        <c:v>-0.8740760378900001</c:v>
                      </c:pt>
                      <c:pt idx="79">
                        <c:v>-1.7217335529</c:v>
                      </c:pt>
                      <c:pt idx="80">
                        <c:v>-1.3306293197999999</c:v>
                      </c:pt>
                      <c:pt idx="81">
                        <c:v>-1.5669285599</c:v>
                      </c:pt>
                      <c:pt idx="82">
                        <c:v>-1.3470947914</c:v>
                      </c:pt>
                      <c:pt idx="83">
                        <c:v>-1.2326222365000001</c:v>
                      </c:pt>
                      <c:pt idx="84">
                        <c:v>-1.7374458158000001</c:v>
                      </c:pt>
                      <c:pt idx="85">
                        <c:v>-1.8625628343</c:v>
                      </c:pt>
                      <c:pt idx="86">
                        <c:v>-2.9605172161</c:v>
                      </c:pt>
                      <c:pt idx="87">
                        <c:v>-2.2637954409000001</c:v>
                      </c:pt>
                      <c:pt idx="88">
                        <c:v>-2.2120109664000003</c:v>
                      </c:pt>
                      <c:pt idx="89">
                        <c:v>-3.9462247285000003</c:v>
                      </c:pt>
                      <c:pt idx="90">
                        <c:v>-2.1077060315999998</c:v>
                      </c:pt>
                      <c:pt idx="91">
                        <c:v>-2.1567401369999999</c:v>
                      </c:pt>
                      <c:pt idx="92">
                        <c:v>-2.8736488946000001</c:v>
                      </c:pt>
                      <c:pt idx="93">
                        <c:v>-2.9645241443999999</c:v>
                      </c:pt>
                      <c:pt idx="94">
                        <c:v>-2.6514283489000001</c:v>
                      </c:pt>
                      <c:pt idx="95">
                        <c:v>-3.2134638862999996</c:v>
                      </c:pt>
                      <c:pt idx="96">
                        <c:v>-2.3016287465</c:v>
                      </c:pt>
                      <c:pt idx="97">
                        <c:v>-3.8440611770999999</c:v>
                      </c:pt>
                      <c:pt idx="98">
                        <c:v>-2.3747186828000002</c:v>
                      </c:pt>
                      <c:pt idx="99">
                        <c:v>-3.7428556551999996</c:v>
                      </c:pt>
                      <c:pt idx="100">
                        <c:v>-2.8283548139999999</c:v>
                      </c:pt>
                      <c:pt idx="101">
                        <c:v>-2.8584507910000001</c:v>
                      </c:pt>
                      <c:pt idx="102">
                        <c:v>-2.5616577872000001</c:v>
                      </c:pt>
                      <c:pt idx="103">
                        <c:v>-2.5580267964999996</c:v>
                      </c:pt>
                      <c:pt idx="104">
                        <c:v>-4.6465426725999999</c:v>
                      </c:pt>
                      <c:pt idx="105">
                        <c:v>-3.1529842190000004</c:v>
                      </c:pt>
                      <c:pt idx="106">
                        <c:v>-3.1311063732999997</c:v>
                      </c:pt>
                      <c:pt idx="107">
                        <c:v>-4.9284173131999998</c:v>
                      </c:pt>
                      <c:pt idx="108">
                        <c:v>-5.1923636901000005</c:v>
                      </c:pt>
                      <c:pt idx="109">
                        <c:v>-5.3992660057999995</c:v>
                      </c:pt>
                      <c:pt idx="110">
                        <c:v>-3.4825501681</c:v>
                      </c:pt>
                      <c:pt idx="111">
                        <c:v>-3.4836912014000001</c:v>
                      </c:pt>
                      <c:pt idx="112">
                        <c:v>-3.8469164692</c:v>
                      </c:pt>
                      <c:pt idx="113">
                        <c:v>-3.8727077898000002</c:v>
                      </c:pt>
                      <c:pt idx="114">
                        <c:v>-3.1529842190000004</c:v>
                      </c:pt>
                      <c:pt idx="115">
                        <c:v>-3.1311063732999997</c:v>
                      </c:pt>
                      <c:pt idx="116">
                        <c:v>-5.6332482661000007</c:v>
                      </c:pt>
                      <c:pt idx="117">
                        <c:v>-6.3535856865999998</c:v>
                      </c:pt>
                      <c:pt idx="118">
                        <c:v>-6.5469024753000005</c:v>
                      </c:pt>
                      <c:pt idx="119">
                        <c:v>-5.8084544847999995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特征值分析!$Y$2:$Y$291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-8.4187732184362945E-13</c:v>
                      </c:pt>
                      <c:pt idx="1">
                        <c:v>-6.3152052618901944E-13</c:v>
                      </c:pt>
                      <c:pt idx="2">
                        <c:v>-2.1769916546935653E-13</c:v>
                      </c:pt>
                      <c:pt idx="3">
                        <c:v>-1.2716423786982138E-12</c:v>
                      </c:pt>
                      <c:pt idx="4">
                        <c:v>6.7487400526801375E-13</c:v>
                      </c:pt>
                      <c:pt idx="5">
                        <c:v>-4.9448234866047009E-14</c:v>
                      </c:pt>
                      <c:pt idx="6">
                        <c:v>-7.6194659828416514E-13</c:v>
                      </c:pt>
                      <c:pt idx="7">
                        <c:v>4.7694400056650171E-14</c:v>
                      </c:pt>
                      <c:pt idx="8">
                        <c:v>2.9942002937880461E-12</c:v>
                      </c:pt>
                      <c:pt idx="9">
                        <c:v>-2.2363795637395166E-13</c:v>
                      </c:pt>
                      <c:pt idx="10">
                        <c:v>2.4055918135279537E-2</c:v>
                      </c:pt>
                      <c:pt idx="11">
                        <c:v>1.4883367834817659E-2</c:v>
                      </c:pt>
                      <c:pt idx="12">
                        <c:v>3.3141360011067593E-2</c:v>
                      </c:pt>
                      <c:pt idx="13">
                        <c:v>2.3571558085838752E-2</c:v>
                      </c:pt>
                      <c:pt idx="14">
                        <c:v>1.4503607904063015E-2</c:v>
                      </c:pt>
                      <c:pt idx="15">
                        <c:v>3.2404054937913068E-2</c:v>
                      </c:pt>
                      <c:pt idx="16">
                        <c:v>5.5642118352553374E-3</c:v>
                      </c:pt>
                      <c:pt idx="17">
                        <c:v>2.3598111672067591E-2</c:v>
                      </c:pt>
                      <c:pt idx="18">
                        <c:v>6.8722517051870253E-3</c:v>
                      </c:pt>
                      <c:pt idx="19">
                        <c:v>1.5326361956933413E-2</c:v>
                      </c:pt>
                      <c:pt idx="20">
                        <c:v>4.2624456840213876E-2</c:v>
                      </c:pt>
                      <c:pt idx="21">
                        <c:v>5.2461755595478776E-2</c:v>
                      </c:pt>
                      <c:pt idx="22">
                        <c:v>3.3141360012003795E-2</c:v>
                      </c:pt>
                      <c:pt idx="23">
                        <c:v>6.733393735787159E-2</c:v>
                      </c:pt>
                      <c:pt idx="24">
                        <c:v>4.0502341195466564E-2</c:v>
                      </c:pt>
                      <c:pt idx="25">
                        <c:v>3.2404055008128492E-2</c:v>
                      </c:pt>
                      <c:pt idx="26">
                        <c:v>4.7506798487006417E-2</c:v>
                      </c:pt>
                      <c:pt idx="27">
                        <c:v>4.0356918801217535E-2</c:v>
                      </c:pt>
                      <c:pt idx="28">
                        <c:v>4.0239827855988411E-2</c:v>
                      </c:pt>
                      <c:pt idx="29">
                        <c:v>4.7823580791662233E-2</c:v>
                      </c:pt>
                      <c:pt idx="30">
                        <c:v>6.7333937385957748E-2</c:v>
                      </c:pt>
                      <c:pt idx="31">
                        <c:v>6.3797963314567788E-2</c:v>
                      </c:pt>
                      <c:pt idx="32">
                        <c:v>5.2461755636671818E-2</c:v>
                      </c:pt>
                      <c:pt idx="33">
                        <c:v>4.2624456784041538E-2</c:v>
                      </c:pt>
                      <c:pt idx="34">
                        <c:v>6.5685878956087795E-2</c:v>
                      </c:pt>
                      <c:pt idx="35">
                        <c:v>7.4309984433672649E-2</c:v>
                      </c:pt>
                      <c:pt idx="36">
                        <c:v>7.4697608317963238E-2</c:v>
                      </c:pt>
                      <c:pt idx="37">
                        <c:v>6.2577176951026478E-2</c:v>
                      </c:pt>
                      <c:pt idx="38">
                        <c:v>5.4584569059766996E-2</c:v>
                      </c:pt>
                      <c:pt idx="39">
                        <c:v>5.671077472167535E-2</c:v>
                      </c:pt>
                      <c:pt idx="40">
                        <c:v>6.7333937385957748E-2</c:v>
                      </c:pt>
                      <c:pt idx="41">
                        <c:v>6.3797963314567788E-2</c:v>
                      </c:pt>
                      <c:pt idx="42">
                        <c:v>5.2461755636671818E-2</c:v>
                      </c:pt>
                      <c:pt idx="43">
                        <c:v>4.2624456784041538E-2</c:v>
                      </c:pt>
                      <c:pt idx="44">
                        <c:v>6.5685878956087795E-2</c:v>
                      </c:pt>
                      <c:pt idx="45">
                        <c:v>7.4309984433672649E-2</c:v>
                      </c:pt>
                      <c:pt idx="46">
                        <c:v>7.4697608317963238E-2</c:v>
                      </c:pt>
                      <c:pt idx="47">
                        <c:v>6.2577176951026478E-2</c:v>
                      </c:pt>
                      <c:pt idx="48">
                        <c:v>5.4584569059766996E-2</c:v>
                      </c:pt>
                      <c:pt idx="49">
                        <c:v>5.671077472167535E-2</c:v>
                      </c:pt>
                      <c:pt idx="50">
                        <c:v>0.13922950221264882</c:v>
                      </c:pt>
                      <c:pt idx="51">
                        <c:v>0.15765207808369325</c:v>
                      </c:pt>
                      <c:pt idx="52">
                        <c:v>0.11454020585535089</c:v>
                      </c:pt>
                      <c:pt idx="53">
                        <c:v>0.11074440753580918</c:v>
                      </c:pt>
                      <c:pt idx="54">
                        <c:v>0.15373606663515749</c:v>
                      </c:pt>
                      <c:pt idx="55">
                        <c:v>0.17912065959981008</c:v>
                      </c:pt>
                      <c:pt idx="56">
                        <c:v>0.1075555983929934</c:v>
                      </c:pt>
                      <c:pt idx="57">
                        <c:v>0.12801504381043213</c:v>
                      </c:pt>
                      <c:pt idx="58">
                        <c:v>0.13712701838102187</c:v>
                      </c:pt>
                      <c:pt idx="59">
                        <c:v>0.12869175816974449</c:v>
                      </c:pt>
                      <c:pt idx="60">
                        <c:v>0.17912065939384486</c:v>
                      </c:pt>
                      <c:pt idx="61">
                        <c:v>0.17762712679175374</c:v>
                      </c:pt>
                      <c:pt idx="62">
                        <c:v>0.2064909750101982</c:v>
                      </c:pt>
                      <c:pt idx="63">
                        <c:v>0.15765207801815886</c:v>
                      </c:pt>
                      <c:pt idx="64">
                        <c:v>0.21034928260496247</c:v>
                      </c:pt>
                      <c:pt idx="65">
                        <c:v>0.22314654182085861</c:v>
                      </c:pt>
                      <c:pt idx="66">
                        <c:v>0.22040924751687671</c:v>
                      </c:pt>
                      <c:pt idx="67">
                        <c:v>0.20153086994044694</c:v>
                      </c:pt>
                      <c:pt idx="68">
                        <c:v>0.13922950213775237</c:v>
                      </c:pt>
                      <c:pt idx="69">
                        <c:v>0.15373606663515749</c:v>
                      </c:pt>
                      <c:pt idx="70">
                        <c:v>0.28183627421964258</c:v>
                      </c:pt>
                      <c:pt idx="71">
                        <c:v>0.26955471253843749</c:v>
                      </c:pt>
                      <c:pt idx="72">
                        <c:v>0.29109322749606831</c:v>
                      </c:pt>
                      <c:pt idx="73">
                        <c:v>0.2561307167899492</c:v>
                      </c:pt>
                      <c:pt idx="74">
                        <c:v>0.28916410822594729</c:v>
                      </c:pt>
                      <c:pt idx="75">
                        <c:v>0.30674452469819058</c:v>
                      </c:pt>
                      <c:pt idx="76">
                        <c:v>0.26574600965502809</c:v>
                      </c:pt>
                      <c:pt idx="77">
                        <c:v>0.2492298424110265</c:v>
                      </c:pt>
                      <c:pt idx="78">
                        <c:v>0.31734638661407888</c:v>
                      </c:pt>
                      <c:pt idx="79">
                        <c:v>0.24795638420312488</c:v>
                      </c:pt>
                      <c:pt idx="80">
                        <c:v>0.3661526583963291</c:v>
                      </c:pt>
                      <c:pt idx="81">
                        <c:v>0.38174945730316745</c:v>
                      </c:pt>
                      <c:pt idx="82">
                        <c:v>0.3599412040811627</c:v>
                      </c:pt>
                      <c:pt idx="83">
                        <c:v>0.35754887517316947</c:v>
                      </c:pt>
                      <c:pt idx="84">
                        <c:v>0.39217217341031574</c:v>
                      </c:pt>
                      <c:pt idx="85">
                        <c:v>0.35438717228025951</c:v>
                      </c:pt>
                      <c:pt idx="86">
                        <c:v>0.36127588682811612</c:v>
                      </c:pt>
                      <c:pt idx="87">
                        <c:v>0.39673841723012793</c:v>
                      </c:pt>
                      <c:pt idx="88">
                        <c:v>0.40028005724380233</c:v>
                      </c:pt>
                      <c:pt idx="89">
                        <c:v>0.37588338143788447</c:v>
                      </c:pt>
                      <c:pt idx="90">
                        <c:v>0.4654250100822786</c:v>
                      </c:pt>
                      <c:pt idx="91">
                        <c:v>0.46434090935466371</c:v>
                      </c:pt>
                      <c:pt idx="92">
                        <c:v>0.46571062101919081</c:v>
                      </c:pt>
                      <c:pt idx="93">
                        <c:v>0.46031428220421033</c:v>
                      </c:pt>
                      <c:pt idx="94">
                        <c:v>0.44809684993004167</c:v>
                      </c:pt>
                      <c:pt idx="95">
                        <c:v>0.47743859886449275</c:v>
                      </c:pt>
                      <c:pt idx="96">
                        <c:v>0.49978883638227828</c:v>
                      </c:pt>
                      <c:pt idx="97">
                        <c:v>0.47750661362760072</c:v>
                      </c:pt>
                      <c:pt idx="98">
                        <c:v>0.50020049141729617</c:v>
                      </c:pt>
                      <c:pt idx="99">
                        <c:v>0.49156891760604998</c:v>
                      </c:pt>
                      <c:pt idx="100">
                        <c:v>0.57066262654395705</c:v>
                      </c:pt>
                      <c:pt idx="101">
                        <c:v>0.57066592763286028</c:v>
                      </c:pt>
                      <c:pt idx="102">
                        <c:v>0.53551429079221124</c:v>
                      </c:pt>
                      <c:pt idx="103">
                        <c:v>0.53533245508700789</c:v>
                      </c:pt>
                      <c:pt idx="104">
                        <c:v>0.5543945125531704</c:v>
                      </c:pt>
                      <c:pt idx="105">
                        <c:v>0.60575184949936833</c:v>
                      </c:pt>
                      <c:pt idx="106">
                        <c:v>0.60584473707230346</c:v>
                      </c:pt>
                      <c:pt idx="107">
                        <c:v>0.55298571746137704</c:v>
                      </c:pt>
                      <c:pt idx="108">
                        <c:v>0.54089563172513211</c:v>
                      </c:pt>
                      <c:pt idx="109">
                        <c:v>0.5703250611695182</c:v>
                      </c:pt>
                      <c:pt idx="110">
                        <c:v>0.6410482110064738</c:v>
                      </c:pt>
                      <c:pt idx="111">
                        <c:v>0.64069507365936185</c:v>
                      </c:pt>
                      <c:pt idx="112">
                        <c:v>0.67571600734683201</c:v>
                      </c:pt>
                      <c:pt idx="113">
                        <c:v>0.67572719145509752</c:v>
                      </c:pt>
                      <c:pt idx="114">
                        <c:v>0.60575184949936833</c:v>
                      </c:pt>
                      <c:pt idx="115">
                        <c:v>0.60584473707230346</c:v>
                      </c:pt>
                      <c:pt idx="116">
                        <c:v>0.62807414065382372</c:v>
                      </c:pt>
                      <c:pt idx="117">
                        <c:v>0.66075712308913559</c:v>
                      </c:pt>
                      <c:pt idx="118">
                        <c:v>0.66219656650841208</c:v>
                      </c:pt>
                      <c:pt idx="119">
                        <c:v>0.62497346707301926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19-4E1C-B589-426EDCE1505D}"/>
                  </c:ext>
                </c:extLst>
              </c15:ser>
            </c15:filteredScatterSeries>
            <c15:filteredScatter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特征值分析!$Z$1</c15:sqref>
                        </c15:formulaRef>
                      </c:ext>
                    </c:extLst>
                    <c:strCache>
                      <c:ptCount val="1"/>
                      <c:pt idx="0">
                        <c:v>Re=30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5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特征值分析!$AB$2:$AB$291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-0.70903985692000004</c:v>
                      </c:pt>
                      <c:pt idx="1">
                        <c:v>-0.71004766157999999</c:v>
                      </c:pt>
                      <c:pt idx="2">
                        <c:v>-0.75510765586999995</c:v>
                      </c:pt>
                      <c:pt idx="3">
                        <c:v>-0.75575030586000003</c:v>
                      </c:pt>
                      <c:pt idx="4">
                        <c:v>-0.85247201662999994</c:v>
                      </c:pt>
                      <c:pt idx="5">
                        <c:v>-0.85297138238000003</c:v>
                      </c:pt>
                      <c:pt idx="6">
                        <c:v>-0.93673460267999997</c:v>
                      </c:pt>
                      <c:pt idx="7">
                        <c:v>-0.93673460267999997</c:v>
                      </c:pt>
                      <c:pt idx="8">
                        <c:v>-0.97459241552000009</c:v>
                      </c:pt>
                      <c:pt idx="9">
                        <c:v>-0.97503043302999992</c:v>
                      </c:pt>
                      <c:pt idx="10">
                        <c:v>-1.0960486989</c:v>
                      </c:pt>
                      <c:pt idx="11">
                        <c:v>-1.0500615998</c:v>
                      </c:pt>
                      <c:pt idx="12">
                        <c:v>-1.1780542977999999</c:v>
                      </c:pt>
                      <c:pt idx="13">
                        <c:v>-1.537480991</c:v>
                      </c:pt>
                      <c:pt idx="14">
                        <c:v>-1.4028857856999999</c:v>
                      </c:pt>
                      <c:pt idx="15">
                        <c:v>-1.680110837</c:v>
                      </c:pt>
                      <c:pt idx="16">
                        <c:v>-0.93673460365999994</c:v>
                      </c:pt>
                      <c:pt idx="17">
                        <c:v>-2.0162363660999998</c:v>
                      </c:pt>
                      <c:pt idx="18">
                        <c:v>-1.8428182489</c:v>
                      </c:pt>
                      <c:pt idx="19">
                        <c:v>-1.3597517400000001</c:v>
                      </c:pt>
                      <c:pt idx="20">
                        <c:v>-1.3184380484</c:v>
                      </c:pt>
                      <c:pt idx="21">
                        <c:v>-1.5887660872</c:v>
                      </c:pt>
                      <c:pt idx="22">
                        <c:v>-0.99122726590999988</c:v>
                      </c:pt>
                      <c:pt idx="23">
                        <c:v>-1.1780542977999999</c:v>
                      </c:pt>
                      <c:pt idx="24">
                        <c:v>-1.9320449351</c:v>
                      </c:pt>
                      <c:pt idx="25">
                        <c:v>-1.6801108357999999</c:v>
                      </c:pt>
                      <c:pt idx="26">
                        <c:v>-2.1982566089</c:v>
                      </c:pt>
                      <c:pt idx="27">
                        <c:v>-2.4620162225</c:v>
                      </c:pt>
                      <c:pt idx="28">
                        <c:v>-2.3284950488999998</c:v>
                      </c:pt>
                      <c:pt idx="29">
                        <c:v>-2.3079611738999999</c:v>
                      </c:pt>
                      <c:pt idx="30">
                        <c:v>-0.99122726242000003</c:v>
                      </c:pt>
                      <c:pt idx="31">
                        <c:v>-2.0926743971000001</c:v>
                      </c:pt>
                      <c:pt idx="32">
                        <c:v>-1.5887660911000001</c:v>
                      </c:pt>
                      <c:pt idx="33">
                        <c:v>-1.3184380482</c:v>
                      </c:pt>
                      <c:pt idx="34">
                        <c:v>-2.7078760009000002</c:v>
                      </c:pt>
                      <c:pt idx="35">
                        <c:v>-2.8182165531999996</c:v>
                      </c:pt>
                      <c:pt idx="36">
                        <c:v>-2.9214540882</c:v>
                      </c:pt>
                      <c:pt idx="37">
                        <c:v>-2.8680637445000001</c:v>
                      </c:pt>
                      <c:pt idx="38">
                        <c:v>-2.5487497753000001</c:v>
                      </c:pt>
                      <c:pt idx="39">
                        <c:v>-2.4617468225999999</c:v>
                      </c:pt>
                      <c:pt idx="40">
                        <c:v>-0.36671751421999998</c:v>
                      </c:pt>
                      <c:pt idx="41">
                        <c:v>-0.99122727263999999</c:v>
                      </c:pt>
                      <c:pt idx="42">
                        <c:v>-1.5869231576</c:v>
                      </c:pt>
                      <c:pt idx="43">
                        <c:v>-2.1522417302000001</c:v>
                      </c:pt>
                      <c:pt idx="44">
                        <c:v>-3.0648596718999999</c:v>
                      </c:pt>
                      <c:pt idx="45">
                        <c:v>-2.9264903256000001</c:v>
                      </c:pt>
                      <c:pt idx="46">
                        <c:v>-3.2365076593</c:v>
                      </c:pt>
                      <c:pt idx="47">
                        <c:v>-3.2818084328000001</c:v>
                      </c:pt>
                      <c:pt idx="48">
                        <c:v>-3.1671579460999997</c:v>
                      </c:pt>
                      <c:pt idx="49">
                        <c:v>-2.8182164851000002</c:v>
                      </c:pt>
                      <c:pt idx="50">
                        <c:v>-1.0623198627999999</c:v>
                      </c:pt>
                      <c:pt idx="51">
                        <c:v>-0.23110726229</c:v>
                      </c:pt>
                      <c:pt idx="52">
                        <c:v>-0.36671750504</c:v>
                      </c:pt>
                      <c:pt idx="53">
                        <c:v>-0.65743235274</c:v>
                      </c:pt>
                      <c:pt idx="54">
                        <c:v>-2.9144560619999997</c:v>
                      </c:pt>
                      <c:pt idx="55">
                        <c:v>-1.5869231527999998</c:v>
                      </c:pt>
                      <c:pt idx="56">
                        <c:v>-2.1522417301000001</c:v>
                      </c:pt>
                      <c:pt idx="57">
                        <c:v>-4.0798046794999996</c:v>
                      </c:pt>
                      <c:pt idx="58">
                        <c:v>-3.8361326260999999</c:v>
                      </c:pt>
                      <c:pt idx="59">
                        <c:v>-4.0449536693999999</c:v>
                      </c:pt>
                      <c:pt idx="60">
                        <c:v>-0.65743235676</c:v>
                      </c:pt>
                      <c:pt idx="61">
                        <c:v>-1.7261226855</c:v>
                      </c:pt>
                      <c:pt idx="62">
                        <c:v>-0.26375145780000003</c:v>
                      </c:pt>
                      <c:pt idx="63">
                        <c:v>-0.23110727327000002</c:v>
                      </c:pt>
                      <c:pt idx="64">
                        <c:v>-1.1807573861</c:v>
                      </c:pt>
                      <c:pt idx="65">
                        <c:v>-0.54402076315000003</c:v>
                      </c:pt>
                      <c:pt idx="66">
                        <c:v>-2.3167206789999999</c:v>
                      </c:pt>
                      <c:pt idx="67">
                        <c:v>-3.4824978122000001</c:v>
                      </c:pt>
                      <c:pt idx="68">
                        <c:v>-1.0623198575999999</c:v>
                      </c:pt>
                      <c:pt idx="69">
                        <c:v>-2.9144552979</c:v>
                      </c:pt>
                      <c:pt idx="70">
                        <c:v>-1.4446028719000001</c:v>
                      </c:pt>
                      <c:pt idx="71">
                        <c:v>-0.63002922461999999</c:v>
                      </c:pt>
                      <c:pt idx="72">
                        <c:v>-0.92015914621000006</c:v>
                      </c:pt>
                      <c:pt idx="73">
                        <c:v>-0.42724506766000003</c:v>
                      </c:pt>
                      <c:pt idx="74">
                        <c:v>-0.74882883164000003</c:v>
                      </c:pt>
                      <c:pt idx="75">
                        <c:v>-2.3606398813</c:v>
                      </c:pt>
                      <c:pt idx="76">
                        <c:v>-2.8716409357999999</c:v>
                      </c:pt>
                      <c:pt idx="77">
                        <c:v>-0.95110605738999998</c:v>
                      </c:pt>
                      <c:pt idx="78">
                        <c:v>-0.87914828759000008</c:v>
                      </c:pt>
                      <c:pt idx="79">
                        <c:v>-1.7248435189</c:v>
                      </c:pt>
                      <c:pt idx="80">
                        <c:v>-1.3372221297</c:v>
                      </c:pt>
                      <c:pt idx="81">
                        <c:v>-1.5745182612999999</c:v>
                      </c:pt>
                      <c:pt idx="82">
                        <c:v>-1.3536173354000001</c:v>
                      </c:pt>
                      <c:pt idx="83">
                        <c:v>-1.2395659086999999</c:v>
                      </c:pt>
                      <c:pt idx="84">
                        <c:v>-1.745224369</c:v>
                      </c:pt>
                      <c:pt idx="85">
                        <c:v>-1.8693213849000001</c:v>
                      </c:pt>
                      <c:pt idx="86">
                        <c:v>-2.9683452676000002</c:v>
                      </c:pt>
                      <c:pt idx="87">
                        <c:v>-2.2725582913000002</c:v>
                      </c:pt>
                      <c:pt idx="88">
                        <c:v>-2.2190514854999996</c:v>
                      </c:pt>
                      <c:pt idx="89">
                        <c:v>-3.9539091848000001</c:v>
                      </c:pt>
                      <c:pt idx="90">
                        <c:v>-2.1188303277</c:v>
                      </c:pt>
                      <c:pt idx="91">
                        <c:v>-2.1678792924000003</c:v>
                      </c:pt>
                      <c:pt idx="92">
                        <c:v>-2.8836791428000002</c:v>
                      </c:pt>
                      <c:pt idx="93">
                        <c:v>-2.9752765669999999</c:v>
                      </c:pt>
                      <c:pt idx="94">
                        <c:v>-2.6612087372</c:v>
                      </c:pt>
                      <c:pt idx="95">
                        <c:v>-3.2241671755999999</c:v>
                      </c:pt>
                      <c:pt idx="96">
                        <c:v>-2.3142359342000001</c:v>
                      </c:pt>
                      <c:pt idx="97">
                        <c:v>-3.8551591717</c:v>
                      </c:pt>
                      <c:pt idx="98">
                        <c:v>-2.3875600021999999</c:v>
                      </c:pt>
                      <c:pt idx="99">
                        <c:v>-3.7551518089</c:v>
                      </c:pt>
                      <c:pt idx="100">
                        <c:v>-2.8447503616000001</c:v>
                      </c:pt>
                      <c:pt idx="101">
                        <c:v>-2.8748724894</c:v>
                      </c:pt>
                      <c:pt idx="102">
                        <c:v>-2.5760748706999999</c:v>
                      </c:pt>
                      <c:pt idx="103">
                        <c:v>-2.5725954625000003</c:v>
                      </c:pt>
                      <c:pt idx="104">
                        <c:v>-4.6620903964</c:v>
                      </c:pt>
                      <c:pt idx="105">
                        <c:v>-3.1714158470999996</c:v>
                      </c:pt>
                      <c:pt idx="106">
                        <c:v>-3.1494796051000002</c:v>
                      </c:pt>
                      <c:pt idx="107">
                        <c:v>-4.9431579408999999</c:v>
                      </c:pt>
                      <c:pt idx="108">
                        <c:v>-5.2055956575</c:v>
                      </c:pt>
                      <c:pt idx="109">
                        <c:v>-5.4139381041999997</c:v>
                      </c:pt>
                      <c:pt idx="110">
                        <c:v>-3.5031469518000002</c:v>
                      </c:pt>
                      <c:pt idx="111">
                        <c:v>-3.5041094843999998</c:v>
                      </c:pt>
                      <c:pt idx="112">
                        <c:v>-3.8697113966000001</c:v>
                      </c:pt>
                      <c:pt idx="113">
                        <c:v>-3.8953079839</c:v>
                      </c:pt>
                      <c:pt idx="114">
                        <c:v>-3.1714158470999996</c:v>
                      </c:pt>
                      <c:pt idx="115">
                        <c:v>-3.1494796051000002</c:v>
                      </c:pt>
                      <c:pt idx="116">
                        <c:v>-6.3746400629000002</c:v>
                      </c:pt>
                      <c:pt idx="117">
                        <c:v>-5.6525423496000009</c:v>
                      </c:pt>
                      <c:pt idx="118">
                        <c:v>-6.5682050346</c:v>
                      </c:pt>
                      <c:pt idx="119">
                        <c:v>-5.8275874408999995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特征值分析!$AC$2:$AC$291</c15:sqref>
                        </c15:formulaRef>
                      </c:ext>
                    </c:extLst>
                    <c:numCache>
                      <c:formatCode>0.0000E+00</c:formatCode>
                      <c:ptCount val="290"/>
                      <c:pt idx="0">
                        <c:v>7.1794196806047841E-13</c:v>
                      </c:pt>
                      <c:pt idx="1">
                        <c:v>8.8534715068701536E-14</c:v>
                      </c:pt>
                      <c:pt idx="2">
                        <c:v>1.28897013656292E-13</c:v>
                      </c:pt>
                      <c:pt idx="3">
                        <c:v>-2.24863022387772E-14</c:v>
                      </c:pt>
                      <c:pt idx="4">
                        <c:v>-9.3426654769828214E-13</c:v>
                      </c:pt>
                      <c:pt idx="5">
                        <c:v>-2.1140662956406624E-14</c:v>
                      </c:pt>
                      <c:pt idx="6">
                        <c:v>5.5988214873976374E-3</c:v>
                      </c:pt>
                      <c:pt idx="7">
                        <c:v>-5.5988214871167761E-3</c:v>
                      </c:pt>
                      <c:pt idx="8">
                        <c:v>-1.6316277188987074E-13</c:v>
                      </c:pt>
                      <c:pt idx="9">
                        <c:v>1.4518967178321857E-14</c:v>
                      </c:pt>
                      <c:pt idx="10">
                        <c:v>2.4028839746851362E-2</c:v>
                      </c:pt>
                      <c:pt idx="11">
                        <c:v>1.4895052801825267E-2</c:v>
                      </c:pt>
                      <c:pt idx="12">
                        <c:v>3.3076419628132334E-2</c:v>
                      </c:pt>
                      <c:pt idx="13">
                        <c:v>2.3526578657813838E-2</c:v>
                      </c:pt>
                      <c:pt idx="14">
                        <c:v>1.4482197042915337E-2</c:v>
                      </c:pt>
                      <c:pt idx="15">
                        <c:v>3.2366126468129947E-2</c:v>
                      </c:pt>
                      <c:pt idx="16">
                        <c:v>5.5988214784100637E-3</c:v>
                      </c:pt>
                      <c:pt idx="17">
                        <c:v>2.3576453426089387E-2</c:v>
                      </c:pt>
                      <c:pt idx="18">
                        <c:v>1.5335980549745224E-2</c:v>
                      </c:pt>
                      <c:pt idx="19">
                        <c:v>6.8046214484447443E-3</c:v>
                      </c:pt>
                      <c:pt idx="20">
                        <c:v>4.251581512117359E-2</c:v>
                      </c:pt>
                      <c:pt idx="21">
                        <c:v>5.2294723387973946E-2</c:v>
                      </c:pt>
                      <c:pt idx="22">
                        <c:v>6.7339400748337552E-2</c:v>
                      </c:pt>
                      <c:pt idx="23">
                        <c:v>3.3076419636558191E-2</c:v>
                      </c:pt>
                      <c:pt idx="24">
                        <c:v>4.0457830352369314E-2</c:v>
                      </c:pt>
                      <c:pt idx="25">
                        <c:v>3.2366126529919506E-2</c:v>
                      </c:pt>
                      <c:pt idx="26">
                        <c:v>4.7487720736254069E-2</c:v>
                      </c:pt>
                      <c:pt idx="27">
                        <c:v>4.8072523262283479E-2</c:v>
                      </c:pt>
                      <c:pt idx="28">
                        <c:v>4.0217606161245208E-2</c:v>
                      </c:pt>
                      <c:pt idx="29">
                        <c:v>4.0273457684562697E-2</c:v>
                      </c:pt>
                      <c:pt idx="30">
                        <c:v>6.7339400724932427E-2</c:v>
                      </c:pt>
                      <c:pt idx="31">
                        <c:v>6.3510587627359671E-2</c:v>
                      </c:pt>
                      <c:pt idx="32">
                        <c:v>5.2294723381420501E-2</c:v>
                      </c:pt>
                      <c:pt idx="33">
                        <c:v>4.2515815124918421E-2</c:v>
                      </c:pt>
                      <c:pt idx="34">
                        <c:v>6.5551629920592047E-2</c:v>
                      </c:pt>
                      <c:pt idx="35">
                        <c:v>7.4258155389646863E-2</c:v>
                      </c:pt>
                      <c:pt idx="36">
                        <c:v>7.4398747192558248E-2</c:v>
                      </c:pt>
                      <c:pt idx="37">
                        <c:v>6.2528679232535078E-2</c:v>
                      </c:pt>
                      <c:pt idx="38">
                        <c:v>5.6715306214059569E-2</c:v>
                      </c:pt>
                      <c:pt idx="39">
                        <c:v>5.4465035695589553E-2</c:v>
                      </c:pt>
                      <c:pt idx="40">
                        <c:v>0.11074385793633307</c:v>
                      </c:pt>
                      <c:pt idx="41">
                        <c:v>6.7339400743656533E-2</c:v>
                      </c:pt>
                      <c:pt idx="42">
                        <c:v>0.1092651536881981</c:v>
                      </c:pt>
                      <c:pt idx="43">
                        <c:v>0.1075570903957139</c:v>
                      </c:pt>
                      <c:pt idx="44">
                        <c:v>9.2438120886614683E-2</c:v>
                      </c:pt>
                      <c:pt idx="45">
                        <c:v>8.3287494873666004E-2</c:v>
                      </c:pt>
                      <c:pt idx="46">
                        <c:v>0.10153665326605739</c:v>
                      </c:pt>
                      <c:pt idx="47">
                        <c:v>9.5878818577932873E-2</c:v>
                      </c:pt>
                      <c:pt idx="48">
                        <c:v>8.4920441429086932E-2</c:v>
                      </c:pt>
                      <c:pt idx="49">
                        <c:v>7.425816233535594E-2</c:v>
                      </c:pt>
                      <c:pt idx="50">
                        <c:v>0.13922464951281679</c:v>
                      </c:pt>
                      <c:pt idx="51">
                        <c:v>0.15765197728244024</c:v>
                      </c:pt>
                      <c:pt idx="52">
                        <c:v>0.11074385799250541</c:v>
                      </c:pt>
                      <c:pt idx="53">
                        <c:v>0.17911853848567499</c:v>
                      </c:pt>
                      <c:pt idx="54">
                        <c:v>0.1537307284378443</c:v>
                      </c:pt>
                      <c:pt idx="55">
                        <c:v>0.10926515357585344</c:v>
                      </c:pt>
                      <c:pt idx="56">
                        <c:v>0.10755709044252418</c:v>
                      </c:pt>
                      <c:pt idx="57">
                        <c:v>0.13710596073057302</c:v>
                      </c:pt>
                      <c:pt idx="58">
                        <c:v>0.12802625172640517</c:v>
                      </c:pt>
                      <c:pt idx="59">
                        <c:v>0.12862748624413506</c:v>
                      </c:pt>
                      <c:pt idx="60">
                        <c:v>0.17911853860738172</c:v>
                      </c:pt>
                      <c:pt idx="61">
                        <c:v>0.17762466194974599</c:v>
                      </c:pt>
                      <c:pt idx="62">
                        <c:v>0.206490348829107</c:v>
                      </c:pt>
                      <c:pt idx="63">
                        <c:v>0.15765197732925054</c:v>
                      </c:pt>
                      <c:pt idx="64">
                        <c:v>0.2103423993501595</c:v>
                      </c:pt>
                      <c:pt idx="65">
                        <c:v>0.22314401414073345</c:v>
                      </c:pt>
                      <c:pt idx="66">
                        <c:v>0.22039569988276944</c:v>
                      </c:pt>
                      <c:pt idx="67">
                        <c:v>0.20152478569964427</c:v>
                      </c:pt>
                      <c:pt idx="68">
                        <c:v>0.13922464956898911</c:v>
                      </c:pt>
                      <c:pt idx="69">
                        <c:v>0.15373072785739683</c:v>
                      </c:pt>
                      <c:pt idx="70">
                        <c:v>0.28182920816134127</c:v>
                      </c:pt>
                      <c:pt idx="71">
                        <c:v>0.26955476005086981</c:v>
                      </c:pt>
                      <c:pt idx="72">
                        <c:v>0.29108716603314694</c:v>
                      </c:pt>
                      <c:pt idx="73">
                        <c:v>0.25612790432545357</c:v>
                      </c:pt>
                      <c:pt idx="74">
                        <c:v>0.30674410840502475</c:v>
                      </c:pt>
                      <c:pt idx="75">
                        <c:v>0.28915004520131532</c:v>
                      </c:pt>
                      <c:pt idx="76">
                        <c:v>0.26574387575232494</c:v>
                      </c:pt>
                      <c:pt idx="77">
                        <c:v>0.24922701641836054</c:v>
                      </c:pt>
                      <c:pt idx="78">
                        <c:v>0.31734497607060452</c:v>
                      </c:pt>
                      <c:pt idx="79">
                        <c:v>0.24794796500947433</c:v>
                      </c:pt>
                      <c:pt idx="80">
                        <c:v>0.36615367682882732</c:v>
                      </c:pt>
                      <c:pt idx="81">
                        <c:v>0.38174109182899219</c:v>
                      </c:pt>
                      <c:pt idx="82">
                        <c:v>0.35993765266025374</c:v>
                      </c:pt>
                      <c:pt idx="83">
                        <c:v>0.35754311159213437</c:v>
                      </c:pt>
                      <c:pt idx="84">
                        <c:v>0.39216709985959125</c:v>
                      </c:pt>
                      <c:pt idx="85">
                        <c:v>0.35437775200199972</c:v>
                      </c:pt>
                      <c:pt idx="86">
                        <c:v>0.36125820758778804</c:v>
                      </c:pt>
                      <c:pt idx="87">
                        <c:v>0.39670173755745636</c:v>
                      </c:pt>
                      <c:pt idx="88">
                        <c:v>0.40029645628855665</c:v>
                      </c:pt>
                      <c:pt idx="89">
                        <c:v>0.37586461531906945</c:v>
                      </c:pt>
                      <c:pt idx="90">
                        <c:v>0.46541747652972909</c:v>
                      </c:pt>
                      <c:pt idx="91">
                        <c:v>0.46432941651388948</c:v>
                      </c:pt>
                      <c:pt idx="92">
                        <c:v>0.46571107338435702</c:v>
                      </c:pt>
                      <c:pt idx="93">
                        <c:v>0.4603078646367787</c:v>
                      </c:pt>
                      <c:pt idx="94">
                        <c:v>0.4480939122761381</c:v>
                      </c:pt>
                      <c:pt idx="95">
                        <c:v>0.47742332301363921</c:v>
                      </c:pt>
                      <c:pt idx="96">
                        <c:v>0.49977981307390174</c:v>
                      </c:pt>
                      <c:pt idx="97">
                        <c:v>0.47749517818558945</c:v>
                      </c:pt>
                      <c:pt idx="98">
                        <c:v>0.50018892098380474</c:v>
                      </c:pt>
                      <c:pt idx="99">
                        <c:v>0.49157473767772886</c:v>
                      </c:pt>
                      <c:pt idx="100">
                        <c:v>0.57064998593388594</c:v>
                      </c:pt>
                      <c:pt idx="101">
                        <c:v>0.57065149528449544</c:v>
                      </c:pt>
                      <c:pt idx="102">
                        <c:v>0.53550333190691801</c:v>
                      </c:pt>
                      <c:pt idx="103">
                        <c:v>0.53531981946691243</c:v>
                      </c:pt>
                      <c:pt idx="104">
                        <c:v>0.5543815665060341</c:v>
                      </c:pt>
                      <c:pt idx="105">
                        <c:v>0.6057370260324052</c:v>
                      </c:pt>
                      <c:pt idx="106">
                        <c:v>0.60582972414542036</c:v>
                      </c:pt>
                      <c:pt idx="107">
                        <c:v>0.55296146128334445</c:v>
                      </c:pt>
                      <c:pt idx="108">
                        <c:v>0.54089347764719897</c:v>
                      </c:pt>
                      <c:pt idx="109">
                        <c:v>0.570311350467126</c:v>
                      </c:pt>
                      <c:pt idx="110">
                        <c:v>0.64103142333342789</c:v>
                      </c:pt>
                      <c:pt idx="111">
                        <c:v>0.64067888491446323</c:v>
                      </c:pt>
                      <c:pt idx="112">
                        <c:v>0.67569699966825736</c:v>
                      </c:pt>
                      <c:pt idx="113">
                        <c:v>0.67570962975537796</c:v>
                      </c:pt>
                      <c:pt idx="114">
                        <c:v>0.6057370260324052</c:v>
                      </c:pt>
                      <c:pt idx="115">
                        <c:v>0.60582972414542036</c:v>
                      </c:pt>
                      <c:pt idx="116">
                        <c:v>0.66073526857795928</c:v>
                      </c:pt>
                      <c:pt idx="117">
                        <c:v>0.62805703116011546</c:v>
                      </c:pt>
                      <c:pt idx="118">
                        <c:v>0.66216726552116578</c:v>
                      </c:pt>
                      <c:pt idx="119">
                        <c:v>0.62495168984561222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19-4E1C-B589-426EDCE1505D}"/>
                  </c:ext>
                </c:extLst>
              </c15:ser>
            </c15:filteredScatterSeries>
          </c:ext>
        </c:extLst>
      </c:scatterChart>
      <c:valAx>
        <c:axId val="5042672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Reynoldes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357568"/>
        <c:crosses val="autoZero"/>
        <c:crossBetween val="midCat"/>
        <c:majorUnit val="20"/>
      </c:valAx>
      <c:valAx>
        <c:axId val="342357568"/>
        <c:scaling>
          <c:orientation val="minMax"/>
          <c:max val="0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Strouhal 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6728"/>
        <c:crosses val="autoZero"/>
        <c:crossBetween val="midCat"/>
        <c:majorUnit val="5.000000000000001E-2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5</xdr:row>
      <xdr:rowOff>85724</xdr:rowOff>
    </xdr:from>
    <xdr:to>
      <xdr:col>12</xdr:col>
      <xdr:colOff>85724</xdr:colOff>
      <xdr:row>31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0A7A31-9ED0-49D1-9AD0-EE255A46D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463439</xdr:colOff>
      <xdr:row>1</xdr:row>
      <xdr:rowOff>155677</xdr:rowOff>
    </xdr:from>
    <xdr:to>
      <xdr:col>22</xdr:col>
      <xdr:colOff>86312</xdr:colOff>
      <xdr:row>37</xdr:row>
      <xdr:rowOff>125852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7585F9-FC62-4267-8DD2-7252678EC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108856</xdr:colOff>
      <xdr:row>1</xdr:row>
      <xdr:rowOff>117360</xdr:rowOff>
    </xdr:from>
    <xdr:to>
      <xdr:col>28</xdr:col>
      <xdr:colOff>782880</xdr:colOff>
      <xdr:row>37</xdr:row>
      <xdr:rowOff>87535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2ECDD9-E39F-44B1-84B1-B0CD75AA3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472850</xdr:colOff>
      <xdr:row>38</xdr:row>
      <xdr:rowOff>76541</xdr:rowOff>
    </xdr:from>
    <xdr:to>
      <xdr:col>22</xdr:col>
      <xdr:colOff>280646</xdr:colOff>
      <xdr:row>74</xdr:row>
      <xdr:rowOff>46716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A7BE7A2-3537-4B99-BB31-260F2F97D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336778</xdr:colOff>
      <xdr:row>38</xdr:row>
      <xdr:rowOff>76539</xdr:rowOff>
    </xdr:from>
    <xdr:to>
      <xdr:col>28</xdr:col>
      <xdr:colOff>981886</xdr:colOff>
      <xdr:row>74</xdr:row>
      <xdr:rowOff>46714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E5A1939-633E-44F6-9C19-114A33D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0863-9C2C-46C2-B563-9C2BFAA37F10}">
  <dimension ref="A1:I9"/>
  <sheetViews>
    <sheetView workbookViewId="0">
      <selection activeCell="C9" sqref="C9"/>
    </sheetView>
  </sheetViews>
  <sheetFormatPr defaultRowHeight="13.9" x14ac:dyDescent="0.4"/>
  <cols>
    <col min="2" max="2" width="13.73046875" bestFit="1" customWidth="1"/>
    <col min="3" max="3" width="14.86328125" bestFit="1" customWidth="1"/>
    <col min="4" max="4" width="17.265625" customWidth="1"/>
    <col min="5" max="5" width="15.265625" customWidth="1"/>
    <col min="6" max="6" width="16.86328125" customWidth="1"/>
    <col min="7" max="7" width="16.265625" customWidth="1"/>
    <col min="8" max="8" width="15.73046875" customWidth="1"/>
    <col min="9" max="9" width="16.46484375" customWidth="1"/>
  </cols>
  <sheetData>
    <row r="1" spans="1:9" x14ac:dyDescent="0.4">
      <c r="A1" t="s">
        <v>0</v>
      </c>
      <c r="B1" s="1">
        <v>1.8052500308840498E-5</v>
      </c>
      <c r="C1" s="3">
        <f t="shared" ref="C1:I1" si="0">C2*C3*C4/C5</f>
        <v>0.83371283327784751</v>
      </c>
      <c r="D1" s="3">
        <f t="shared" si="0"/>
        <v>0.20842820831946188</v>
      </c>
      <c r="E1" s="3">
        <f t="shared" si="0"/>
        <v>1.0421410415973094</v>
      </c>
      <c r="F1" s="3">
        <f t="shared" si="0"/>
        <v>1.3895213887964126</v>
      </c>
      <c r="G1" s="3">
        <f t="shared" si="0"/>
        <v>1.667425666555695</v>
      </c>
      <c r="H1" s="3">
        <f t="shared" si="0"/>
        <v>2.0842820831946187</v>
      </c>
      <c r="I1" s="3">
        <f t="shared" si="0"/>
        <v>2.7790427775928253</v>
      </c>
    </row>
    <row r="2" spans="1:9" x14ac:dyDescent="0.4">
      <c r="A2" t="s">
        <v>1</v>
      </c>
      <c r="B2">
        <v>1.2249781262066499</v>
      </c>
      <c r="C2">
        <v>1.2249781262066499</v>
      </c>
      <c r="D2">
        <v>1.2249781262066499</v>
      </c>
      <c r="E2">
        <v>1.2249781262066499</v>
      </c>
      <c r="F2">
        <v>1.2249781262066499</v>
      </c>
      <c r="G2">
        <v>1.2249781262066499</v>
      </c>
      <c r="H2">
        <v>1.2249781262066499</v>
      </c>
      <c r="I2">
        <v>1.2249781262066499</v>
      </c>
    </row>
    <row r="3" spans="1:9" x14ac:dyDescent="0.4">
      <c r="A3" t="s">
        <v>2</v>
      </c>
      <c r="B3">
        <v>34.029702875576199</v>
      </c>
      <c r="C3">
        <v>34.029702875576199</v>
      </c>
      <c r="D3">
        <v>34.029702875576199</v>
      </c>
      <c r="E3">
        <v>34.029702875576199</v>
      </c>
      <c r="F3">
        <v>34.029702875576199</v>
      </c>
      <c r="G3">
        <v>34.029702875576199</v>
      </c>
      <c r="H3">
        <v>34.029702875576199</v>
      </c>
      <c r="I3">
        <v>34.029702875576199</v>
      </c>
    </row>
    <row r="4" spans="1:9" x14ac:dyDescent="0.4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x14ac:dyDescent="0.4">
      <c r="A5" t="s">
        <v>4</v>
      </c>
      <c r="B5" s="2">
        <f>B2*B3*B4/B1</f>
        <v>4618267.9352708254</v>
      </c>
      <c r="C5" s="2">
        <v>100</v>
      </c>
      <c r="D5" s="2">
        <v>400</v>
      </c>
      <c r="E5">
        <v>80</v>
      </c>
      <c r="F5" s="2">
        <v>60</v>
      </c>
      <c r="G5" s="2">
        <v>50</v>
      </c>
      <c r="H5" s="2">
        <v>40</v>
      </c>
      <c r="I5" s="2">
        <v>30</v>
      </c>
    </row>
    <row r="9" spans="1:9" x14ac:dyDescent="0.4">
      <c r="B9" t="s">
        <v>22</v>
      </c>
      <c r="C9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E9BD-ABFE-4A6C-802A-F2BBEF3B1ED3}">
  <dimension ref="A1:P69"/>
  <sheetViews>
    <sheetView workbookViewId="0">
      <selection activeCell="C31" sqref="C31"/>
    </sheetView>
  </sheetViews>
  <sheetFormatPr defaultRowHeight="13.9" x14ac:dyDescent="0.4"/>
  <cols>
    <col min="2" max="2" width="10.59765625" customWidth="1"/>
    <col min="3" max="3" width="10.86328125" customWidth="1"/>
    <col min="4" max="4" width="11.73046875" customWidth="1"/>
    <col min="5" max="5" width="11.86328125" customWidth="1"/>
    <col min="9" max="9" width="10.73046875" customWidth="1"/>
  </cols>
  <sheetData>
    <row r="1" spans="1:16" x14ac:dyDescent="0.4">
      <c r="D1" t="s">
        <v>5</v>
      </c>
      <c r="E1" t="s">
        <v>6</v>
      </c>
      <c r="J1" t="s">
        <v>7</v>
      </c>
      <c r="K1" t="s">
        <v>8</v>
      </c>
    </row>
    <row r="2" spans="1:16" x14ac:dyDescent="0.4">
      <c r="A2">
        <v>6.4669999999999996</v>
      </c>
      <c r="B2" s="1">
        <v>22535.496395999999</v>
      </c>
      <c r="C2" s="1">
        <v>19.942169692</v>
      </c>
      <c r="D2" s="1">
        <f>LOG(ABS(B2-$B$44))</f>
        <v>4.3306119074211171</v>
      </c>
      <c r="E2" s="1">
        <f>LOG(ABS(C2-$C$44))</f>
        <v>1.2997723579880727</v>
      </c>
      <c r="F2" s="1"/>
      <c r="G2">
        <v>6.2939999999999996</v>
      </c>
      <c r="H2" s="1">
        <v>11805.099883999999</v>
      </c>
      <c r="I2" s="1">
        <v>20.746371354000001</v>
      </c>
      <c r="J2" s="1">
        <f>LOG(ABS(H2-$H$69))</f>
        <v>4.0388697698987341</v>
      </c>
      <c r="K2" s="1">
        <f>LOG(ABS(I2-$I$69))</f>
        <v>1.3169415848932871</v>
      </c>
      <c r="L2" s="1"/>
      <c r="M2" s="1"/>
      <c r="N2" s="1"/>
      <c r="O2" s="1"/>
      <c r="P2" s="1"/>
    </row>
    <row r="3" spans="1:16" x14ac:dyDescent="0.4">
      <c r="A3">
        <v>5.407</v>
      </c>
      <c r="B3" s="1">
        <v>28110.812496999999</v>
      </c>
      <c r="C3" s="1">
        <v>496.50056017999998</v>
      </c>
      <c r="D3" s="1">
        <f t="shared" ref="D3:D44" si="0">LOG(ABS(B3-$B$44))</f>
        <v>4.4311237332234414</v>
      </c>
      <c r="E3" s="1">
        <f t="shared" ref="E3:E44" si="1">LOG(ABS(C3-$C$44))</f>
        <v>2.6959197408411608</v>
      </c>
      <c r="F3" s="1"/>
      <c r="G3">
        <v>5.78</v>
      </c>
      <c r="H3" s="1">
        <v>22576.048871999999</v>
      </c>
      <c r="I3" s="1">
        <v>457.21136197999999</v>
      </c>
      <c r="J3" s="1">
        <f t="shared" ref="J3:J66" si="2">LOG(ABS(H3-$H$69))</f>
        <v>4.3366044626933613</v>
      </c>
      <c r="K3" s="1">
        <f t="shared" ref="K3:K66" si="3">LOG(ABS(I3-$I$69))</f>
        <v>2.6601169888159251</v>
      </c>
      <c r="L3" s="1"/>
      <c r="M3" s="1"/>
      <c r="N3" s="1"/>
      <c r="O3" s="1"/>
      <c r="P3" s="1"/>
    </row>
    <row r="4" spans="1:16" x14ac:dyDescent="0.4">
      <c r="A4">
        <v>4.5830000000000002</v>
      </c>
      <c r="B4" s="1">
        <v>19236.089090000001</v>
      </c>
      <c r="C4" s="1">
        <v>-758.96137576000001</v>
      </c>
      <c r="D4" s="1">
        <f t="shared" si="0"/>
        <v>4.257927036391763</v>
      </c>
      <c r="E4" s="1">
        <f t="shared" si="1"/>
        <v>2.8802196761129095</v>
      </c>
      <c r="F4" s="1"/>
      <c r="G4">
        <v>4.7779999999999996</v>
      </c>
      <c r="H4" s="1">
        <v>19007.349719999998</v>
      </c>
      <c r="I4" s="1">
        <v>-324.80118239000001</v>
      </c>
      <c r="J4" s="1">
        <f t="shared" si="2"/>
        <v>4.2586021735643991</v>
      </c>
      <c r="K4" s="1">
        <f t="shared" si="3"/>
        <v>2.5116176374838415</v>
      </c>
      <c r="L4" s="1"/>
      <c r="M4" s="1"/>
      <c r="N4" s="1"/>
      <c r="O4" s="1"/>
      <c r="P4" s="1"/>
    </row>
    <row r="5" spans="1:16" x14ac:dyDescent="0.4">
      <c r="A5">
        <v>4.0659999999999998</v>
      </c>
      <c r="B5" s="1">
        <v>8134.0658272999999</v>
      </c>
      <c r="C5" s="1">
        <v>-1252.8149513000001</v>
      </c>
      <c r="D5" s="1">
        <f t="shared" si="0"/>
        <v>3.8456148393171889</v>
      </c>
      <c r="E5" s="1">
        <f t="shared" si="1"/>
        <v>3.0978869284737902</v>
      </c>
      <c r="F5" s="1"/>
      <c r="G5">
        <v>4.1360000000000001</v>
      </c>
      <c r="H5" s="1">
        <v>9250.6574074</v>
      </c>
      <c r="I5" s="1">
        <v>-1146.1839318</v>
      </c>
      <c r="J5" s="1">
        <f t="shared" si="2"/>
        <v>3.923339432488667</v>
      </c>
      <c r="K5" s="1">
        <f t="shared" si="3"/>
        <v>3.0592543260289689</v>
      </c>
      <c r="L5" s="1"/>
      <c r="M5" s="1"/>
      <c r="N5" s="1"/>
      <c r="O5" s="1"/>
      <c r="P5" s="1"/>
    </row>
    <row r="6" spans="1:16" x14ac:dyDescent="0.4">
      <c r="A6">
        <v>3.7589999999999999</v>
      </c>
      <c r="B6" s="1">
        <v>955.00247064999996</v>
      </c>
      <c r="C6" s="1">
        <v>-998.84324655</v>
      </c>
      <c r="D6" s="1">
        <f t="shared" si="0"/>
        <v>2.232306222972865</v>
      </c>
      <c r="E6" s="1">
        <f t="shared" si="1"/>
        <v>2.9994973385626555</v>
      </c>
      <c r="F6" s="1"/>
      <c r="G6">
        <v>3.782</v>
      </c>
      <c r="H6" s="1">
        <v>1551.7344037</v>
      </c>
      <c r="I6" s="1">
        <v>-1171.4563252</v>
      </c>
      <c r="J6" s="1">
        <f t="shared" si="2"/>
        <v>2.8343687328943536</v>
      </c>
      <c r="K6" s="1">
        <f t="shared" si="3"/>
        <v>3.0687261116198274</v>
      </c>
      <c r="L6" s="1"/>
      <c r="M6" s="1"/>
      <c r="N6" s="1"/>
      <c r="O6" s="1"/>
      <c r="P6" s="1"/>
    </row>
    <row r="7" spans="1:16" x14ac:dyDescent="0.4">
      <c r="A7">
        <v>3.6030000000000002</v>
      </c>
      <c r="B7" s="1">
        <v>-1068.5077524999999</v>
      </c>
      <c r="C7" s="1">
        <v>-746.98706055000002</v>
      </c>
      <c r="D7" s="1">
        <f t="shared" si="0"/>
        <v>3.3412838904931901</v>
      </c>
      <c r="E7" s="1">
        <f t="shared" si="1"/>
        <v>2.8733130802701683</v>
      </c>
      <c r="F7" s="1"/>
      <c r="G7">
        <v>3.5710000000000002</v>
      </c>
      <c r="H7" s="1">
        <v>-1208.1636430999999</v>
      </c>
      <c r="I7" s="1">
        <v>-983.15390834000004</v>
      </c>
      <c r="J7" s="1">
        <f t="shared" si="2"/>
        <v>3.3174322674397367</v>
      </c>
      <c r="K7" s="1">
        <f t="shared" si="3"/>
        <v>2.992621521879165</v>
      </c>
      <c r="L7" s="1"/>
      <c r="M7" s="1"/>
      <c r="N7" s="1"/>
      <c r="O7" s="1"/>
      <c r="P7" s="1"/>
    </row>
    <row r="8" spans="1:16" x14ac:dyDescent="0.4">
      <c r="A8">
        <v>3.4870000000000001</v>
      </c>
      <c r="B8" s="1">
        <v>-272.19007747000001</v>
      </c>
      <c r="C8" s="1">
        <v>-619.76489106999998</v>
      </c>
      <c r="D8" s="1">
        <f t="shared" si="0"/>
        <v>3.145482668205867</v>
      </c>
      <c r="E8" s="1">
        <f t="shared" si="1"/>
        <v>2.7922269719350816</v>
      </c>
      <c r="F8" s="1"/>
      <c r="G8">
        <v>3.4710000000000001</v>
      </c>
      <c r="H8" s="1">
        <v>-812.29777977000003</v>
      </c>
      <c r="I8" s="1">
        <v>-825.27885271000002</v>
      </c>
      <c r="J8" s="1">
        <f t="shared" si="2"/>
        <v>3.2255971419648728</v>
      </c>
      <c r="K8" s="1">
        <f t="shared" si="3"/>
        <v>2.9166007308487103</v>
      </c>
      <c r="L8" s="1"/>
      <c r="M8" s="1"/>
      <c r="N8" s="1"/>
      <c r="O8" s="1"/>
      <c r="P8" s="1"/>
    </row>
    <row r="9" spans="1:16" x14ac:dyDescent="0.4">
      <c r="A9">
        <v>3.3079999999999998</v>
      </c>
      <c r="B9" s="1">
        <v>784.94799666999995</v>
      </c>
      <c r="C9" s="1">
        <v>-575.08911800999999</v>
      </c>
      <c r="D9" s="1">
        <f t="shared" si="0"/>
        <v>2.53247798798344</v>
      </c>
      <c r="E9" s="1">
        <f t="shared" si="1"/>
        <v>2.7597351515539015</v>
      </c>
      <c r="F9" s="1"/>
      <c r="G9">
        <v>3.331</v>
      </c>
      <c r="H9" s="1">
        <v>202.34410643999999</v>
      </c>
      <c r="I9" s="1">
        <v>-746.09926369000004</v>
      </c>
      <c r="J9" s="1">
        <f t="shared" si="2"/>
        <v>2.8237819247540208</v>
      </c>
      <c r="K9" s="1">
        <f t="shared" si="3"/>
        <v>2.8727966270341025</v>
      </c>
      <c r="L9" s="1"/>
      <c r="M9" s="1"/>
      <c r="N9" s="1"/>
      <c r="O9" s="1"/>
      <c r="P9" s="1"/>
    </row>
    <row r="10" spans="1:16" x14ac:dyDescent="0.4">
      <c r="A10">
        <v>3.1190000000000002</v>
      </c>
      <c r="B10" s="1">
        <v>1057.2613583</v>
      </c>
      <c r="C10" s="1">
        <v>-545.20661844000006</v>
      </c>
      <c r="D10" s="1">
        <f t="shared" si="0"/>
        <v>1.8354983634843003</v>
      </c>
      <c r="E10" s="1">
        <f t="shared" si="1"/>
        <v>2.7365611210449048</v>
      </c>
      <c r="F10" s="1"/>
      <c r="G10">
        <v>3.18</v>
      </c>
      <c r="H10" s="1">
        <v>596.13918058000002</v>
      </c>
      <c r="I10" s="1">
        <v>-711.06052532000001</v>
      </c>
      <c r="J10" s="1">
        <f t="shared" si="2"/>
        <v>2.4356484290307296</v>
      </c>
      <c r="K10" s="1">
        <f t="shared" si="3"/>
        <v>2.8519065857679742</v>
      </c>
      <c r="L10" s="1"/>
      <c r="M10" s="1"/>
      <c r="N10" s="1"/>
      <c r="O10" s="1"/>
      <c r="P10" s="1"/>
    </row>
    <row r="11" spans="1:16" x14ac:dyDescent="0.4">
      <c r="A11">
        <v>2.9969999999999999</v>
      </c>
      <c r="B11" s="1">
        <v>1073.1343151000001</v>
      </c>
      <c r="C11" s="1">
        <v>-482.980209</v>
      </c>
      <c r="D11" s="1">
        <f t="shared" si="0"/>
        <v>1.7209587732986853</v>
      </c>
      <c r="E11" s="1">
        <f t="shared" si="1"/>
        <v>2.6839293371447863</v>
      </c>
      <c r="F11" s="1"/>
      <c r="G11">
        <v>3.0840000000000001</v>
      </c>
      <c r="H11" s="1">
        <v>659.35289209999996</v>
      </c>
      <c r="I11" s="1">
        <v>-664.20669425999995</v>
      </c>
      <c r="J11" s="1">
        <f t="shared" si="2"/>
        <v>2.3211078156782015</v>
      </c>
      <c r="K11" s="1">
        <f t="shared" si="3"/>
        <v>2.8223032659248637</v>
      </c>
      <c r="L11" s="1"/>
      <c r="M11" s="1"/>
      <c r="N11" s="1"/>
      <c r="O11" s="1"/>
      <c r="P11" s="1"/>
    </row>
    <row r="12" spans="1:16" x14ac:dyDescent="0.4">
      <c r="A12">
        <v>2.9049999999999998</v>
      </c>
      <c r="B12" s="1">
        <v>1117.3393392</v>
      </c>
      <c r="C12" s="1">
        <v>-394.72186463999998</v>
      </c>
      <c r="D12" s="1">
        <f t="shared" si="0"/>
        <v>0.9238504360813905</v>
      </c>
      <c r="E12" s="1">
        <f t="shared" si="1"/>
        <v>2.5962911862271509</v>
      </c>
      <c r="F12" s="1"/>
      <c r="G12">
        <v>3.0179999999999998</v>
      </c>
      <c r="H12" s="1">
        <v>734.94717704000004</v>
      </c>
      <c r="I12" s="1">
        <v>-588.88113525000006</v>
      </c>
      <c r="J12" s="1">
        <f t="shared" si="2"/>
        <v>2.1266798714206216</v>
      </c>
      <c r="K12" s="1">
        <f t="shared" si="3"/>
        <v>2.7700276617771991</v>
      </c>
      <c r="L12" s="1"/>
      <c r="M12" s="1"/>
      <c r="N12" s="1"/>
      <c r="O12" s="1"/>
      <c r="P12" s="1"/>
    </row>
    <row r="13" spans="1:16" x14ac:dyDescent="0.4">
      <c r="A13">
        <v>2.8050000000000002</v>
      </c>
      <c r="B13" s="1">
        <v>1181.6380208999999</v>
      </c>
      <c r="C13" s="1">
        <v>-333.08844869000001</v>
      </c>
      <c r="D13" s="1">
        <f t="shared" si="0"/>
        <v>1.7474659732279545</v>
      </c>
      <c r="E13" s="1">
        <f t="shared" si="1"/>
        <v>2.5225595748375484</v>
      </c>
      <c r="F13" s="1"/>
      <c r="G13">
        <v>2.9569999999999999</v>
      </c>
      <c r="H13" s="1">
        <v>856.72610362</v>
      </c>
      <c r="I13" s="1">
        <v>-534.01896913999997</v>
      </c>
      <c r="J13" s="1">
        <f t="shared" si="2"/>
        <v>1.0824273016407808</v>
      </c>
      <c r="K13" s="1">
        <f t="shared" si="3"/>
        <v>2.7275567059340178</v>
      </c>
      <c r="L13" s="1"/>
      <c r="M13" s="1"/>
      <c r="N13" s="1"/>
      <c r="O13" s="1"/>
      <c r="P13" s="1"/>
    </row>
    <row r="14" spans="1:16" x14ac:dyDescent="0.4">
      <c r="A14">
        <v>2.7</v>
      </c>
      <c r="B14" s="1">
        <v>1259.8545386000001</v>
      </c>
      <c r="C14" s="1">
        <v>-241.5102918</v>
      </c>
      <c r="D14" s="1">
        <f t="shared" si="0"/>
        <v>2.12750484559202</v>
      </c>
      <c r="E14" s="1">
        <f t="shared" si="1"/>
        <v>2.3829356467346114</v>
      </c>
      <c r="F14" s="1"/>
      <c r="G14">
        <v>2.895</v>
      </c>
      <c r="H14" s="1">
        <v>1006.5863011</v>
      </c>
      <c r="I14" s="1">
        <v>-417.32829527000001</v>
      </c>
      <c r="J14" s="1">
        <f t="shared" si="2"/>
        <v>2.1391551931023001</v>
      </c>
      <c r="K14" s="1">
        <f t="shared" si="3"/>
        <v>2.6204778592663684</v>
      </c>
      <c r="L14" s="1"/>
      <c r="M14" s="1"/>
      <c r="N14" s="1"/>
      <c r="O14" s="1"/>
      <c r="P14" s="1"/>
    </row>
    <row r="15" spans="1:16" x14ac:dyDescent="0.4">
      <c r="A15">
        <v>2.5859999999999999</v>
      </c>
      <c r="B15" s="1">
        <v>1310.0288373000001</v>
      </c>
      <c r="C15" s="1">
        <v>-129.74315143999999</v>
      </c>
      <c r="D15" s="1">
        <f t="shared" si="0"/>
        <v>2.2655201243609668</v>
      </c>
      <c r="E15" s="1">
        <f t="shared" si="1"/>
        <v>2.1130844502649051</v>
      </c>
      <c r="F15" s="1"/>
      <c r="G15">
        <v>2.83</v>
      </c>
      <c r="H15" s="1">
        <v>1116.7194006</v>
      </c>
      <c r="I15" s="1">
        <v>-274.85152291999998</v>
      </c>
      <c r="J15" s="1">
        <f t="shared" si="2"/>
        <v>2.3942822538812356</v>
      </c>
      <c r="K15" s="1">
        <f t="shared" si="3"/>
        <v>2.4390981901403004</v>
      </c>
      <c r="L15" s="1"/>
      <c r="M15" s="1"/>
      <c r="N15" s="1"/>
      <c r="O15" s="1"/>
      <c r="P15" s="1"/>
    </row>
    <row r="16" spans="1:16" x14ac:dyDescent="0.4">
      <c r="A16">
        <v>2.4809999999999999</v>
      </c>
      <c r="B16" s="1">
        <v>1325.3031176</v>
      </c>
      <c r="C16" s="1">
        <v>-47.581809020000001</v>
      </c>
      <c r="D16" s="1">
        <f t="shared" si="0"/>
        <v>2.3000997597570754</v>
      </c>
      <c r="E16" s="1">
        <f t="shared" si="1"/>
        <v>1.6774409702470992</v>
      </c>
      <c r="F16" s="1"/>
      <c r="G16">
        <v>2.7730000000000001</v>
      </c>
      <c r="H16" s="1">
        <v>1185.1802183</v>
      </c>
      <c r="I16" s="1">
        <v>-118.64100701</v>
      </c>
      <c r="J16" s="1">
        <f t="shared" si="2"/>
        <v>2.5001871771608593</v>
      </c>
      <c r="K16" s="1">
        <f t="shared" si="3"/>
        <v>2.0742349226321828</v>
      </c>
      <c r="L16" s="1"/>
      <c r="M16" s="1"/>
      <c r="N16" s="1"/>
      <c r="O16" s="1"/>
      <c r="P16" s="1"/>
    </row>
    <row r="17" spans="1:16" x14ac:dyDescent="0.4">
      <c r="A17">
        <v>2.383</v>
      </c>
      <c r="B17" s="1">
        <v>1318.3392698</v>
      </c>
      <c r="C17" s="1">
        <v>15.010287107</v>
      </c>
      <c r="D17" s="1">
        <f t="shared" si="0"/>
        <v>2.2846748204084246</v>
      </c>
      <c r="E17" s="1">
        <f t="shared" si="1"/>
        <v>1.1763889335298536</v>
      </c>
      <c r="F17" s="1"/>
      <c r="G17">
        <v>2.7109999999999999</v>
      </c>
      <c r="H17" s="1">
        <v>1201.8462918</v>
      </c>
      <c r="I17" s="1">
        <v>-7.8297478621999996</v>
      </c>
      <c r="J17" s="1">
        <f t="shared" si="2"/>
        <v>2.5224835664414864</v>
      </c>
      <c r="K17" s="1">
        <f t="shared" si="3"/>
        <v>0.89374926728889481</v>
      </c>
      <c r="L17" s="1"/>
      <c r="M17" s="1"/>
      <c r="N17" s="1"/>
      <c r="O17" s="1"/>
      <c r="P17" s="1"/>
    </row>
    <row r="18" spans="1:16" x14ac:dyDescent="0.4">
      <c r="A18">
        <v>2.2810000000000001</v>
      </c>
      <c r="B18" s="1">
        <v>1299.8266999</v>
      </c>
      <c r="C18" s="1">
        <v>31.845375321999999</v>
      </c>
      <c r="D18" s="1">
        <f t="shared" si="0"/>
        <v>2.2407879230989458</v>
      </c>
      <c r="E18" s="1">
        <f t="shared" si="1"/>
        <v>1.5030463407777825</v>
      </c>
      <c r="F18" s="1"/>
      <c r="G18">
        <v>2.6219999999999999</v>
      </c>
      <c r="H18" s="1">
        <v>1165.3291945000001</v>
      </c>
      <c r="I18" s="1">
        <v>48.099219601999998</v>
      </c>
      <c r="J18" s="1">
        <f t="shared" si="2"/>
        <v>2.4720438311658244</v>
      </c>
      <c r="K18" s="1">
        <f t="shared" si="3"/>
        <v>1.6821377874984047</v>
      </c>
      <c r="L18" s="1"/>
      <c r="M18" s="1"/>
      <c r="N18" s="1"/>
      <c r="O18" s="1"/>
      <c r="P18" s="1"/>
    </row>
    <row r="19" spans="1:16" x14ac:dyDescent="0.4">
      <c r="A19">
        <v>2.1640000000000001</v>
      </c>
      <c r="B19" s="1">
        <v>1267.7024139</v>
      </c>
      <c r="C19" s="1">
        <v>25.203102782999999</v>
      </c>
      <c r="D19" s="1">
        <f t="shared" si="0"/>
        <v>2.1522007588461842</v>
      </c>
      <c r="E19" s="1">
        <f t="shared" si="1"/>
        <v>1.4014539714404899</v>
      </c>
      <c r="F19" s="1"/>
      <c r="G19">
        <v>2.5049999999999999</v>
      </c>
      <c r="H19" s="1">
        <v>1111.6092928</v>
      </c>
      <c r="I19" s="1">
        <v>77.691214040999995</v>
      </c>
      <c r="J19" s="1">
        <f t="shared" si="2"/>
        <v>2.3852364499369325</v>
      </c>
      <c r="K19" s="1">
        <f t="shared" si="3"/>
        <v>1.890371757797036</v>
      </c>
      <c r="L19" s="1"/>
      <c r="M19" s="1"/>
      <c r="N19" s="1"/>
      <c r="O19" s="1"/>
      <c r="P19" s="1"/>
    </row>
    <row r="20" spans="1:16" x14ac:dyDescent="0.4">
      <c r="A20">
        <v>2.0459999999999998</v>
      </c>
      <c r="B20" s="1">
        <v>1238.4113608</v>
      </c>
      <c r="C20" s="1">
        <v>14.461603105</v>
      </c>
      <c r="D20" s="1">
        <f t="shared" si="0"/>
        <v>2.0518480416022471</v>
      </c>
      <c r="E20" s="1">
        <f t="shared" si="1"/>
        <v>1.160216370072888</v>
      </c>
      <c r="F20" s="1"/>
      <c r="G20">
        <v>2.375</v>
      </c>
      <c r="H20" s="1">
        <v>1054.9097049</v>
      </c>
      <c r="I20" s="1">
        <v>81.695670332999995</v>
      </c>
      <c r="J20" s="1">
        <f t="shared" si="2"/>
        <v>2.2697313754068347</v>
      </c>
      <c r="K20" s="1">
        <f t="shared" si="3"/>
        <v>1.9121988977765534</v>
      </c>
      <c r="L20" s="1"/>
      <c r="M20" s="1"/>
      <c r="N20" s="1"/>
      <c r="O20" s="1"/>
      <c r="P20" s="1"/>
    </row>
    <row r="21" spans="1:16" x14ac:dyDescent="0.4">
      <c r="A21">
        <v>1.9239999999999999</v>
      </c>
      <c r="B21" s="1">
        <v>1209.1768586999999</v>
      </c>
      <c r="C21" s="1">
        <v>5.0157237875999998</v>
      </c>
      <c r="D21" s="1">
        <f t="shared" si="0"/>
        <v>1.9214045351898346</v>
      </c>
      <c r="E21" s="1">
        <f t="shared" si="1"/>
        <v>0.70033341558599671</v>
      </c>
      <c r="F21" s="1"/>
      <c r="G21">
        <v>2.2509999999999999</v>
      </c>
      <c r="H21" s="1">
        <v>1011.8637301</v>
      </c>
      <c r="I21" s="1">
        <v>60.985857459000002</v>
      </c>
      <c r="J21" s="1">
        <f t="shared" si="2"/>
        <v>2.155480571579683</v>
      </c>
      <c r="K21" s="1">
        <f t="shared" si="3"/>
        <v>1.7852289430147827</v>
      </c>
      <c r="L21" s="1"/>
      <c r="M21" s="1"/>
      <c r="N21" s="1"/>
      <c r="O21" s="1"/>
      <c r="P21" s="1"/>
    </row>
    <row r="22" spans="1:16" x14ac:dyDescent="0.4">
      <c r="A22">
        <v>1.7969999999999999</v>
      </c>
      <c r="B22" s="1">
        <v>1182.5643279000001</v>
      </c>
      <c r="C22" s="1">
        <v>0.76104293900999997</v>
      </c>
      <c r="D22" s="1">
        <f t="shared" si="0"/>
        <v>1.7546027157105037</v>
      </c>
      <c r="E22" s="1">
        <f t="shared" si="1"/>
        <v>-0.11859213481591133</v>
      </c>
      <c r="F22" s="1"/>
      <c r="G22">
        <v>2.1379999999999999</v>
      </c>
      <c r="H22" s="1">
        <v>971.01705201000004</v>
      </c>
      <c r="I22" s="1">
        <v>41.986827509000001</v>
      </c>
      <c r="J22" s="1">
        <f t="shared" si="2"/>
        <v>2.0094548075335181</v>
      </c>
      <c r="K22" s="1">
        <f t="shared" si="3"/>
        <v>1.6231127830043885</v>
      </c>
      <c r="L22" s="1"/>
      <c r="M22" s="1"/>
      <c r="N22" s="1"/>
      <c r="O22" s="1"/>
      <c r="P22" s="1"/>
    </row>
    <row r="23" spans="1:16" x14ac:dyDescent="0.4">
      <c r="A23">
        <v>1.651</v>
      </c>
      <c r="B23" s="1">
        <v>1159.9698989000001</v>
      </c>
      <c r="C23" s="1">
        <v>1.165555401</v>
      </c>
      <c r="D23" s="1">
        <f t="shared" si="0"/>
        <v>1.5345191731561449</v>
      </c>
      <c r="E23" s="1">
        <f t="shared" si="1"/>
        <v>6.6532075130025015E-2</v>
      </c>
      <c r="F23" s="1"/>
      <c r="G23">
        <v>2.0419999999999998</v>
      </c>
      <c r="H23" s="1">
        <v>937.22741272999997</v>
      </c>
      <c r="I23" s="1">
        <v>11.315717497</v>
      </c>
      <c r="J23" s="1">
        <f t="shared" si="2"/>
        <v>1.8351277242440822</v>
      </c>
      <c r="K23" s="1">
        <f t="shared" si="3"/>
        <v>1.0536810652650157</v>
      </c>
      <c r="L23" s="1"/>
      <c r="M23" s="1"/>
      <c r="N23" s="1"/>
      <c r="O23" s="1"/>
      <c r="P23" s="1"/>
    </row>
    <row r="24" spans="1:16" x14ac:dyDescent="0.4">
      <c r="A24">
        <v>1.4810000000000001</v>
      </c>
      <c r="B24" s="1">
        <v>1143.812948</v>
      </c>
      <c r="C24" s="1">
        <v>1.4775915636000001</v>
      </c>
      <c r="D24" s="1">
        <f t="shared" si="0"/>
        <v>1.2572440486842562</v>
      </c>
      <c r="E24" s="1">
        <f t="shared" si="1"/>
        <v>0.169553735437525</v>
      </c>
      <c r="F24" s="1"/>
      <c r="G24">
        <v>1.9570000000000001</v>
      </c>
      <c r="H24" s="1">
        <v>902.10057959000005</v>
      </c>
      <c r="I24" s="1">
        <v>-6.9636945806000004</v>
      </c>
      <c r="J24" s="1">
        <f t="shared" si="2"/>
        <v>1.5222413603032021</v>
      </c>
      <c r="K24" s="1">
        <f t="shared" si="3"/>
        <v>0.84284139096933164</v>
      </c>
      <c r="L24" s="1"/>
      <c r="M24" s="1"/>
      <c r="N24" s="1"/>
      <c r="O24" s="1"/>
      <c r="P24" s="1"/>
    </row>
    <row r="25" spans="1:16" x14ac:dyDescent="0.4">
      <c r="A25">
        <v>1.2669999999999999</v>
      </c>
      <c r="B25" s="1">
        <v>1133.5604776</v>
      </c>
      <c r="C25" s="1">
        <v>1.1527823863</v>
      </c>
      <c r="D25" s="1">
        <f t="shared" si="0"/>
        <v>0.89373009013054105</v>
      </c>
      <c r="E25" s="1">
        <f t="shared" si="1"/>
        <v>6.1746476734030976E-2</v>
      </c>
      <c r="F25" s="1"/>
      <c r="G25">
        <v>1.883</v>
      </c>
      <c r="H25" s="1">
        <v>867.86157045000004</v>
      </c>
      <c r="I25" s="1">
        <v>-15.150328811</v>
      </c>
      <c r="J25" s="1">
        <f t="shared" si="2"/>
        <v>-2.0196299701033565E-2</v>
      </c>
      <c r="K25" s="1">
        <f t="shared" si="3"/>
        <v>1.1804228287730141</v>
      </c>
      <c r="L25" s="1"/>
      <c r="M25" s="1"/>
      <c r="N25" s="1"/>
      <c r="O25" s="1"/>
      <c r="P25" s="1"/>
    </row>
    <row r="26" spans="1:16" x14ac:dyDescent="0.4">
      <c r="A26">
        <v>0.98799999999999999</v>
      </c>
      <c r="B26" s="1">
        <v>1128.2884300000001</v>
      </c>
      <c r="C26" s="1">
        <v>0.62278408859000001</v>
      </c>
      <c r="D26" s="1">
        <f t="shared" si="0"/>
        <v>0.40779550220050154</v>
      </c>
      <c r="E26" s="1">
        <f t="shared" si="1"/>
        <v>-0.20566407505915549</v>
      </c>
      <c r="F26" s="1"/>
      <c r="G26">
        <v>1.819</v>
      </c>
      <c r="H26" s="1">
        <v>842.53051617000006</v>
      </c>
      <c r="I26" s="1">
        <v>-25.741088484999999</v>
      </c>
      <c r="J26" s="1">
        <f t="shared" si="2"/>
        <v>1.4197181477082543</v>
      </c>
      <c r="K26" s="1">
        <f t="shared" si="3"/>
        <v>1.4106273608261612</v>
      </c>
      <c r="L26" s="1"/>
      <c r="M26" s="1"/>
      <c r="N26" s="1"/>
      <c r="O26" s="1"/>
      <c r="P26" s="1"/>
    </row>
    <row r="27" spans="1:16" x14ac:dyDescent="0.4">
      <c r="A27">
        <v>0.63100000000000001</v>
      </c>
      <c r="B27" s="1">
        <v>1126.2302136000001</v>
      </c>
      <c r="C27" s="1">
        <v>0.23269100991</v>
      </c>
      <c r="D27" s="1">
        <f t="shared" si="0"/>
        <v>-0.30175587372562968</v>
      </c>
      <c r="E27" s="1">
        <f t="shared" si="1"/>
        <v>-0.63322463332395107</v>
      </c>
      <c r="F27" s="1"/>
      <c r="G27">
        <v>1.764</v>
      </c>
      <c r="H27" s="1">
        <v>820.65879713000004</v>
      </c>
      <c r="I27" s="1">
        <v>-34.500303387999999</v>
      </c>
      <c r="J27" s="1">
        <f t="shared" si="2"/>
        <v>1.6826624394390219</v>
      </c>
      <c r="K27" s="1">
        <f t="shared" si="3"/>
        <v>1.5378232524201927</v>
      </c>
      <c r="L27" s="1"/>
      <c r="M27" s="1"/>
      <c r="N27" s="1"/>
      <c r="O27" s="1"/>
      <c r="P27" s="1"/>
    </row>
    <row r="28" spans="1:16" x14ac:dyDescent="0.4">
      <c r="A28">
        <v>0.19400000000000001</v>
      </c>
      <c r="B28" s="1">
        <v>1125.6778354</v>
      </c>
      <c r="C28" s="1">
        <v>5.7282264227000002E-2</v>
      </c>
      <c r="D28" s="1">
        <f t="shared" si="0"/>
        <v>-1.2739806237949209</v>
      </c>
      <c r="E28" s="1">
        <f t="shared" si="1"/>
        <v>-1.2419970388706516</v>
      </c>
      <c r="F28" s="1"/>
      <c r="G28">
        <v>1.706</v>
      </c>
      <c r="H28" s="1">
        <v>801.17764756999998</v>
      </c>
      <c r="I28" s="1">
        <v>-45.191789082</v>
      </c>
      <c r="J28" s="1">
        <f t="shared" si="2"/>
        <v>1.8301938644948905</v>
      </c>
      <c r="K28" s="1">
        <f t="shared" si="3"/>
        <v>1.6550597930243989</v>
      </c>
      <c r="L28" s="1"/>
      <c r="M28" s="1"/>
      <c r="N28" s="1"/>
      <c r="O28" s="1"/>
      <c r="P28" s="1"/>
    </row>
    <row r="29" spans="1:16" x14ac:dyDescent="0.4">
      <c r="A29">
        <v>-0.33200000000000002</v>
      </c>
      <c r="B29" s="1">
        <v>1125.6450161</v>
      </c>
      <c r="C29" s="1">
        <v>7.8645055469999999E-3</v>
      </c>
      <c r="D29" s="1">
        <f t="shared" si="0"/>
        <v>-1.0653374568461829</v>
      </c>
      <c r="E29" s="1">
        <f t="shared" si="1"/>
        <v>-2.1044539812210599</v>
      </c>
      <c r="F29" s="1"/>
      <c r="G29">
        <v>1.6459999999999999</v>
      </c>
      <c r="H29" s="1">
        <v>781.44291236000004</v>
      </c>
      <c r="I29" s="1">
        <v>-56.167540445999997</v>
      </c>
      <c r="J29" s="1">
        <f t="shared" si="2"/>
        <v>1.9413783368597284</v>
      </c>
      <c r="K29" s="1">
        <f t="shared" si="3"/>
        <v>1.7494856144727584</v>
      </c>
      <c r="L29" s="1"/>
      <c r="M29" s="1"/>
      <c r="N29" s="1"/>
      <c r="O29" s="1"/>
      <c r="P29" s="1"/>
    </row>
    <row r="30" spans="1:16" x14ac:dyDescent="0.4">
      <c r="A30">
        <v>-0.94699999999999995</v>
      </c>
      <c r="B30" s="1">
        <v>1125.6943377</v>
      </c>
      <c r="C30" s="1">
        <v>-3.9218297028000004E-3</v>
      </c>
      <c r="D30" s="1">
        <f t="shared" si="0"/>
        <v>-1.4352049682556345</v>
      </c>
      <c r="E30" s="1">
        <f t="shared" si="1"/>
        <v>-2.4062599024540212</v>
      </c>
      <c r="F30" s="1"/>
      <c r="G30">
        <v>1.5980000000000001</v>
      </c>
      <c r="H30" s="1">
        <v>768.11125694999998</v>
      </c>
      <c r="I30" s="1">
        <v>-60.660301771</v>
      </c>
      <c r="J30" s="1">
        <f t="shared" si="2"/>
        <v>2.0030504927010333</v>
      </c>
      <c r="K30" s="1">
        <f t="shared" si="3"/>
        <v>1.7829047588680569</v>
      </c>
      <c r="L30" s="1"/>
      <c r="M30" s="1"/>
      <c r="N30" s="1"/>
      <c r="O30" s="1"/>
      <c r="P30" s="1"/>
    </row>
    <row r="31" spans="1:16" x14ac:dyDescent="0.4">
      <c r="A31">
        <v>-1.5309999999999999</v>
      </c>
      <c r="B31" s="1">
        <v>1125.7215784</v>
      </c>
      <c r="C31" s="1">
        <v>-1.648132299E-3</v>
      </c>
      <c r="D31" s="1">
        <f t="shared" si="0"/>
        <v>-2.0236408490923909</v>
      </c>
      <c r="E31" s="1">
        <f t="shared" si="1"/>
        <v>-2.7824100273621339</v>
      </c>
      <c r="F31" s="1"/>
      <c r="G31">
        <v>1.554</v>
      </c>
      <c r="H31" s="1">
        <v>758.18650926999999</v>
      </c>
      <c r="I31" s="1">
        <v>-60.121556005000002</v>
      </c>
      <c r="J31" s="1">
        <f t="shared" si="2"/>
        <v>2.0438714293181852</v>
      </c>
      <c r="K31" s="1">
        <f t="shared" si="3"/>
        <v>1.7790304061257289</v>
      </c>
      <c r="L31" s="1"/>
      <c r="M31" s="1"/>
      <c r="N31" s="1"/>
      <c r="O31" s="1"/>
      <c r="P31" s="1"/>
    </row>
    <row r="32" spans="1:16" x14ac:dyDescent="0.4">
      <c r="A32">
        <v>-1.931</v>
      </c>
      <c r="B32" s="1">
        <v>1125.7304134999999</v>
      </c>
      <c r="C32" s="1">
        <v>-2.6984504928E-4</v>
      </c>
      <c r="D32" s="1">
        <f t="shared" si="0"/>
        <v>-3.1971578872923563</v>
      </c>
      <c r="E32" s="1">
        <f t="shared" si="1"/>
        <v>-3.5652465128121662</v>
      </c>
      <c r="F32" s="1"/>
      <c r="G32">
        <v>1.5149999999999999</v>
      </c>
      <c r="H32" s="1">
        <v>750.94067705999998</v>
      </c>
      <c r="I32" s="1">
        <v>-54.409829674000001</v>
      </c>
      <c r="J32" s="1">
        <f t="shared" si="2"/>
        <v>2.071423379991137</v>
      </c>
      <c r="K32" s="1">
        <f t="shared" si="3"/>
        <v>1.7356775808534666</v>
      </c>
      <c r="L32" s="1"/>
      <c r="M32" s="1"/>
      <c r="N32" s="1"/>
      <c r="O32" s="1"/>
      <c r="P32" s="1"/>
    </row>
    <row r="33" spans="1:16" x14ac:dyDescent="0.4">
      <c r="A33">
        <v>-2.23</v>
      </c>
      <c r="B33" s="1">
        <v>1125.7319528999999</v>
      </c>
      <c r="C33" s="1">
        <v>-1.0756666092E-4</v>
      </c>
      <c r="D33" s="1">
        <f t="shared" si="0"/>
        <v>-3.0436874691578608</v>
      </c>
      <c r="E33" s="1">
        <f t="shared" si="1"/>
        <v>-3.9592503837997697</v>
      </c>
      <c r="F33" s="1"/>
      <c r="G33">
        <v>1.48</v>
      </c>
      <c r="H33" s="1">
        <v>745.78632966999999</v>
      </c>
      <c r="I33" s="1">
        <v>-43.561241021999997</v>
      </c>
      <c r="J33" s="1">
        <f t="shared" si="2"/>
        <v>2.0900103243981678</v>
      </c>
      <c r="K33" s="1">
        <f t="shared" si="3"/>
        <v>1.6391005118186759</v>
      </c>
      <c r="L33" s="1"/>
      <c r="M33" s="1"/>
      <c r="N33" s="1"/>
      <c r="O33" s="1"/>
      <c r="P33" s="1"/>
    </row>
    <row r="34" spans="1:16" x14ac:dyDescent="0.4">
      <c r="A34">
        <v>-2.524</v>
      </c>
      <c r="B34" s="1">
        <v>1125.7316386</v>
      </c>
      <c r="C34" s="1">
        <v>-1.0410550151E-4</v>
      </c>
      <c r="D34" s="1">
        <f t="shared" si="0"/>
        <v>-3.2291479882827678</v>
      </c>
      <c r="E34" s="1">
        <f t="shared" si="1"/>
        <v>-3.9731560102506718</v>
      </c>
      <c r="F34" s="1"/>
      <c r="G34">
        <v>1.448</v>
      </c>
      <c r="H34" s="1">
        <v>742.00837371</v>
      </c>
      <c r="I34" s="1">
        <v>-29.474692648000001</v>
      </c>
      <c r="J34" s="1">
        <f t="shared" si="2"/>
        <v>2.103145823369394</v>
      </c>
      <c r="K34" s="1">
        <f t="shared" si="3"/>
        <v>1.4694496810296791</v>
      </c>
      <c r="L34" s="1"/>
      <c r="M34" s="1"/>
      <c r="N34" s="1"/>
      <c r="O34" s="1"/>
      <c r="P34" s="1"/>
    </row>
    <row r="35" spans="1:16" x14ac:dyDescent="0.4">
      <c r="A35">
        <v>-2.8380000000000001</v>
      </c>
      <c r="B35" s="1">
        <v>1125.7313183000001</v>
      </c>
      <c r="C35" s="1">
        <v>-4.6449144693000002E-5</v>
      </c>
      <c r="D35" s="1">
        <f t="shared" si="0"/>
        <v>-3.569119053197356</v>
      </c>
      <c r="E35" s="1">
        <f t="shared" si="1"/>
        <v>-4.3122951718166709</v>
      </c>
      <c r="F35" s="1"/>
      <c r="G35">
        <v>1.417</v>
      </c>
      <c r="H35" s="1">
        <v>739.53862032999996</v>
      </c>
      <c r="I35" s="1">
        <v>-15.704429082000001</v>
      </c>
      <c r="J35" s="1">
        <f t="shared" si="2"/>
        <v>2.1115229824757935</v>
      </c>
      <c r="K35" s="1">
        <f t="shared" si="3"/>
        <v>1.1960228957673968</v>
      </c>
      <c r="L35" s="1"/>
      <c r="M35" s="1"/>
      <c r="N35" s="1"/>
      <c r="O35" s="1"/>
      <c r="P35" s="1"/>
    </row>
    <row r="36" spans="1:16" x14ac:dyDescent="0.4">
      <c r="A36">
        <v>-3.2090000000000001</v>
      </c>
      <c r="B36" s="1">
        <v>1125.7311526000001</v>
      </c>
      <c r="C36" s="1">
        <v>-3.1312763530999999E-6</v>
      </c>
      <c r="D36" s="1">
        <f t="shared" si="0"/>
        <v>-3.9829666598987243</v>
      </c>
      <c r="E36" s="1">
        <f t="shared" si="1"/>
        <v>-5.2674569446697426</v>
      </c>
      <c r="F36" s="1"/>
      <c r="G36">
        <v>1.389</v>
      </c>
      <c r="H36" s="1">
        <v>739.49145959999998</v>
      </c>
      <c r="I36" s="1">
        <v>-5.2517686585999996</v>
      </c>
      <c r="J36" s="1">
        <f t="shared" si="2"/>
        <v>2.1116813851991472</v>
      </c>
      <c r="K36" s="1">
        <f t="shared" si="3"/>
        <v>0.72030780907753444</v>
      </c>
      <c r="L36" s="1"/>
      <c r="M36" s="1"/>
      <c r="N36" s="1"/>
      <c r="O36" s="1"/>
      <c r="P36" s="1"/>
    </row>
    <row r="37" spans="1:16" x14ac:dyDescent="0.4">
      <c r="A37">
        <v>-3.63</v>
      </c>
      <c r="B37" s="1">
        <v>1125.7310821000001</v>
      </c>
      <c r="C37" s="1">
        <v>4.1493880183000004E-6</v>
      </c>
      <c r="D37" s="1">
        <f t="shared" si="0"/>
        <v>-4.4749551903750486</v>
      </c>
      <c r="E37" s="1">
        <f t="shared" si="1"/>
        <v>-5.7261176644362406</v>
      </c>
      <c r="F37" s="1"/>
      <c r="G37">
        <v>1.365</v>
      </c>
      <c r="H37" s="1">
        <v>742.69382271999996</v>
      </c>
      <c r="I37" s="1">
        <v>-0.49577594363999999</v>
      </c>
      <c r="J37" s="1">
        <f t="shared" si="2"/>
        <v>2.1007919122229537</v>
      </c>
      <c r="K37" s="1">
        <f t="shared" si="3"/>
        <v>-0.30469101312075458</v>
      </c>
      <c r="L37" s="1"/>
      <c r="M37" s="1"/>
      <c r="N37" s="1"/>
      <c r="O37" s="1"/>
      <c r="P37" s="1"/>
    </row>
    <row r="38" spans="1:16" x14ac:dyDescent="0.4">
      <c r="A38">
        <v>-4.1109999999999998</v>
      </c>
      <c r="B38" s="1">
        <v>1125.7310577000001</v>
      </c>
      <c r="C38" s="1">
        <v>2.9228101039000001E-6</v>
      </c>
      <c r="D38" s="1">
        <f t="shared" si="0"/>
        <v>-5.040958599551761</v>
      </c>
      <c r="E38" s="1">
        <f t="shared" si="1"/>
        <v>-6.1855993600175054</v>
      </c>
      <c r="F38" s="1"/>
      <c r="G38">
        <v>1.3320000000000001</v>
      </c>
      <c r="H38" s="1">
        <v>749.65465826000002</v>
      </c>
      <c r="I38" s="1">
        <v>1.1113930620000001</v>
      </c>
      <c r="J38" s="1">
        <f t="shared" si="2"/>
        <v>2.0761358638562113</v>
      </c>
      <c r="K38" s="1">
        <f t="shared" si="3"/>
        <v>4.5857181382825393E-2</v>
      </c>
      <c r="L38" s="1"/>
      <c r="M38" s="1"/>
      <c r="N38" s="1"/>
      <c r="O38" s="1"/>
      <c r="P38" s="1"/>
    </row>
    <row r="39" spans="1:16" x14ac:dyDescent="0.4">
      <c r="A39">
        <v>-4.6529999999999996</v>
      </c>
      <c r="B39" s="1">
        <v>1125.7310507</v>
      </c>
      <c r="C39" s="1">
        <v>2.2426393754E-6</v>
      </c>
      <c r="D39" s="1">
        <f t="shared" si="0"/>
        <v>-5.6777806899047141</v>
      </c>
      <c r="E39" s="1">
        <f t="shared" si="1"/>
        <v>-7.553759221975664</v>
      </c>
      <c r="F39" s="1"/>
      <c r="G39">
        <v>1.3129999999999999</v>
      </c>
      <c r="H39" s="1">
        <v>760.14728644000002</v>
      </c>
      <c r="I39" s="1">
        <v>0.83683481474999999</v>
      </c>
      <c r="J39" s="1">
        <f t="shared" si="2"/>
        <v>2.0361050512933914</v>
      </c>
      <c r="K39" s="1">
        <f t="shared" si="3"/>
        <v>-7.7374205130096352E-2</v>
      </c>
      <c r="L39" s="1"/>
      <c r="M39" s="1"/>
      <c r="N39" s="1"/>
      <c r="O39" s="1"/>
      <c r="P39" s="1"/>
    </row>
    <row r="40" spans="1:16" x14ac:dyDescent="0.4">
      <c r="A40">
        <v>-5.26</v>
      </c>
      <c r="B40" s="1">
        <v>1125.731049</v>
      </c>
      <c r="C40" s="1">
        <v>2.2854802000000001E-6</v>
      </c>
      <c r="D40" s="1">
        <f t="shared" si="0"/>
        <v>-6.3979399110214041</v>
      </c>
      <c r="E40" s="1">
        <f t="shared" si="1"/>
        <v>-7.8268166550698135</v>
      </c>
      <c r="F40" s="1"/>
      <c r="G40">
        <v>1.304</v>
      </c>
      <c r="H40" s="1">
        <v>771.40537049</v>
      </c>
      <c r="I40" s="1">
        <v>9.7144970156999993E-2</v>
      </c>
      <c r="J40" s="1">
        <f t="shared" si="2"/>
        <v>1.9886069361438041</v>
      </c>
      <c r="K40" s="1">
        <f t="shared" si="3"/>
        <v>-1.0126998211986273</v>
      </c>
      <c r="L40" s="1"/>
      <c r="M40" s="1"/>
      <c r="N40" s="1"/>
      <c r="O40" s="1"/>
      <c r="P40" s="1"/>
    </row>
    <row r="41" spans="1:16" x14ac:dyDescent="0.4">
      <c r="A41">
        <v>-5.9349999999999996</v>
      </c>
      <c r="B41" s="1">
        <v>1125.7310485999999</v>
      </c>
      <c r="C41" s="1">
        <v>2.2511733992E-6</v>
      </c>
      <c r="D41" s="1" t="e">
        <f t="shared" si="0"/>
        <v>#NUM!</v>
      </c>
      <c r="E41" s="1">
        <f t="shared" si="1"/>
        <v>-7.7120438073533135</v>
      </c>
      <c r="F41" s="1"/>
      <c r="G41">
        <v>1.296</v>
      </c>
      <c r="H41" s="1">
        <v>783.87839882000003</v>
      </c>
      <c r="I41" s="1">
        <v>-0.60537398847000001</v>
      </c>
      <c r="J41" s="1">
        <f t="shared" si="2"/>
        <v>1.9291006636902943</v>
      </c>
      <c r="K41" s="1">
        <f t="shared" si="3"/>
        <v>-0.21795696765975223</v>
      </c>
      <c r="L41" s="1"/>
      <c r="M41" s="1"/>
      <c r="N41" s="1"/>
      <c r="O41" s="1"/>
      <c r="P41" s="1"/>
    </row>
    <row r="42" spans="1:16" x14ac:dyDescent="0.4">
      <c r="A42">
        <v>-6.6920000000000002</v>
      </c>
      <c r="B42" s="1">
        <v>1125.7310485999999</v>
      </c>
      <c r="C42" s="1">
        <v>2.2741381732E-6</v>
      </c>
      <c r="D42" s="1" t="e">
        <f t="shared" si="0"/>
        <v>#NUM!</v>
      </c>
      <c r="E42" s="1">
        <f t="shared" si="1"/>
        <v>-8.4488095705338839</v>
      </c>
      <c r="F42" s="1"/>
      <c r="G42">
        <v>1.294</v>
      </c>
      <c r="H42" s="1">
        <v>796.98476406999998</v>
      </c>
      <c r="I42" s="1">
        <v>-1.1287303726</v>
      </c>
      <c r="J42" s="1">
        <f t="shared" si="2"/>
        <v>1.856314133911581</v>
      </c>
      <c r="K42" s="1">
        <f t="shared" si="3"/>
        <v>5.2600549890161795E-2</v>
      </c>
      <c r="L42" s="1"/>
      <c r="M42" s="1"/>
      <c r="N42" s="1"/>
      <c r="O42" s="1"/>
      <c r="P42" s="1"/>
    </row>
    <row r="43" spans="1:16" x14ac:dyDescent="0.4">
      <c r="A43">
        <v>-7.5129999999999999</v>
      </c>
      <c r="B43" s="1">
        <v>1125.7310485999999</v>
      </c>
      <c r="C43" s="1">
        <v>2.2708570632000001E-6</v>
      </c>
      <c r="D43" s="1" t="e">
        <f t="shared" si="0"/>
        <v>#NUM!</v>
      </c>
      <c r="E43" s="1">
        <f t="shared" si="1"/>
        <v>-9.5578921273841342</v>
      </c>
      <c r="F43" s="1"/>
      <c r="G43">
        <v>1.288</v>
      </c>
      <c r="H43" s="1">
        <v>812.51453976000005</v>
      </c>
      <c r="I43" s="1">
        <v>-1.6193515714</v>
      </c>
      <c r="J43" s="1">
        <f t="shared" si="2"/>
        <v>1.7505206731007419</v>
      </c>
      <c r="K43" s="1">
        <f t="shared" si="3"/>
        <v>0.20934835322152487</v>
      </c>
      <c r="L43" s="1"/>
      <c r="M43" s="1"/>
      <c r="N43" s="1"/>
      <c r="O43" s="1"/>
      <c r="P43" s="1"/>
    </row>
    <row r="44" spans="1:16" x14ac:dyDescent="0.4">
      <c r="A44">
        <v>-8.077</v>
      </c>
      <c r="B44" s="1">
        <v>1125.7310485999999</v>
      </c>
      <c r="C44" s="1">
        <v>2.2705803003E-6</v>
      </c>
      <c r="D44" s="1" t="e">
        <f t="shared" si="0"/>
        <v>#NUM!</v>
      </c>
      <c r="E44" s="1" t="e">
        <f t="shared" si="1"/>
        <v>#NUM!</v>
      </c>
      <c r="F44" s="1"/>
      <c r="G44">
        <v>1.278</v>
      </c>
      <c r="H44" s="1">
        <v>826.71591648000003</v>
      </c>
      <c r="I44" s="1">
        <v>-1.8608197301</v>
      </c>
      <c r="J44" s="1">
        <f t="shared" si="2"/>
        <v>1.6242843137234393</v>
      </c>
      <c r="K44" s="1">
        <f t="shared" si="3"/>
        <v>0.2697105732662855</v>
      </c>
      <c r="L44" s="1"/>
      <c r="M44" s="1"/>
      <c r="N44" s="1"/>
      <c r="O44" s="1"/>
      <c r="P44" s="1"/>
    </row>
    <row r="45" spans="1:16" x14ac:dyDescent="0.4">
      <c r="G45">
        <v>1.2290000000000001</v>
      </c>
      <c r="H45" s="1">
        <v>841.14409369999998</v>
      </c>
      <c r="I45" s="1">
        <v>-1.8273849775</v>
      </c>
      <c r="J45" s="1">
        <f t="shared" si="2"/>
        <v>1.4420411419390282</v>
      </c>
      <c r="K45" s="1">
        <f t="shared" si="3"/>
        <v>0.26183643616915064</v>
      </c>
      <c r="L45" s="1"/>
      <c r="M45" s="1"/>
      <c r="N45" s="1"/>
      <c r="O45" s="1"/>
      <c r="P45" s="1"/>
    </row>
    <row r="46" spans="1:16" x14ac:dyDescent="0.4">
      <c r="G46">
        <v>1.143</v>
      </c>
      <c r="H46" s="1">
        <v>852.36800960999994</v>
      </c>
      <c r="I46" s="1">
        <v>-1.5887034696</v>
      </c>
      <c r="J46" s="1">
        <f t="shared" si="2"/>
        <v>1.2161163151697805</v>
      </c>
      <c r="K46" s="1">
        <f t="shared" si="3"/>
        <v>0.20105018919361092</v>
      </c>
      <c r="L46" s="1"/>
      <c r="M46" s="1"/>
      <c r="N46" s="1"/>
      <c r="O46" s="1"/>
      <c r="P46" s="1"/>
    </row>
    <row r="47" spans="1:16" x14ac:dyDescent="0.4">
      <c r="G47">
        <v>1.032</v>
      </c>
      <c r="H47" s="1">
        <v>862.64224623999996</v>
      </c>
      <c r="I47" s="1">
        <v>-1.2159305945000001</v>
      </c>
      <c r="J47" s="1">
        <f t="shared" si="2"/>
        <v>0.79055855256785379</v>
      </c>
      <c r="K47" s="1">
        <f t="shared" si="3"/>
        <v>8.4918383055258631E-2</v>
      </c>
      <c r="L47" s="1"/>
      <c r="M47" s="1"/>
      <c r="N47" s="1"/>
      <c r="O47" s="1"/>
      <c r="P47" s="1"/>
    </row>
    <row r="48" spans="1:16" x14ac:dyDescent="0.4">
      <c r="G48">
        <v>0.88700000000000001</v>
      </c>
      <c r="H48" s="1">
        <v>870.59068018000005</v>
      </c>
      <c r="I48" s="1">
        <v>-0.80762364493000005</v>
      </c>
      <c r="J48" s="1">
        <f t="shared" si="2"/>
        <v>0.24908792245007186</v>
      </c>
      <c r="K48" s="1">
        <f t="shared" si="3"/>
        <v>-9.2776525789006581E-2</v>
      </c>
      <c r="L48" s="1"/>
      <c r="M48" s="1"/>
      <c r="N48" s="1"/>
      <c r="O48" s="1"/>
      <c r="P48" s="1"/>
    </row>
    <row r="49" spans="7:16" x14ac:dyDescent="0.4">
      <c r="G49">
        <v>0.70299999999999996</v>
      </c>
      <c r="H49" s="1">
        <v>875.30552705000002</v>
      </c>
      <c r="I49" s="1">
        <v>-0.44496955556000001</v>
      </c>
      <c r="J49" s="1">
        <f t="shared" si="2"/>
        <v>0.81220424798093904</v>
      </c>
      <c r="K49" s="1">
        <f t="shared" si="3"/>
        <v>-0.35164347764293408</v>
      </c>
      <c r="L49" s="1"/>
      <c r="M49" s="1"/>
      <c r="N49" s="1"/>
      <c r="O49" s="1"/>
      <c r="P49" s="1"/>
    </row>
    <row r="50" spans="7:16" x14ac:dyDescent="0.4">
      <c r="G50">
        <v>0.46100000000000002</v>
      </c>
      <c r="H50" s="1">
        <v>876.56689124000002</v>
      </c>
      <c r="I50" s="1">
        <v>-0.21475036149000001</v>
      </c>
      <c r="J50" s="1">
        <f t="shared" si="2"/>
        <v>0.88934427584864528</v>
      </c>
      <c r="K50" s="1">
        <f t="shared" si="3"/>
        <v>-0.66801176037558185</v>
      </c>
      <c r="L50" s="1"/>
      <c r="M50" s="1"/>
      <c r="N50" s="1"/>
      <c r="O50" s="1"/>
      <c r="P50" s="1"/>
    </row>
    <row r="51" spans="7:16" x14ac:dyDescent="0.4">
      <c r="G51">
        <v>0.17699999999999999</v>
      </c>
      <c r="H51" s="1">
        <v>875.11530328000003</v>
      </c>
      <c r="I51" s="1">
        <v>-0.10023606898</v>
      </c>
      <c r="J51" s="1">
        <f t="shared" si="2"/>
        <v>0.79928345321009675</v>
      </c>
      <c r="K51" s="1">
        <f t="shared" si="3"/>
        <v>-0.99885956989776947</v>
      </c>
      <c r="L51" s="1"/>
      <c r="M51" s="1"/>
      <c r="N51" s="1"/>
      <c r="O51" s="1"/>
      <c r="P51" s="1"/>
    </row>
    <row r="52" spans="7:16" x14ac:dyDescent="0.4">
      <c r="G52">
        <v>3.2000000000000001E-2</v>
      </c>
      <c r="H52" s="1">
        <v>872.47864702000004</v>
      </c>
      <c r="I52" s="1">
        <v>-7.4066957535000005E-2</v>
      </c>
      <c r="J52" s="1">
        <f t="shared" si="2"/>
        <v>0.56377947607123402</v>
      </c>
      <c r="K52" s="1">
        <f t="shared" si="3"/>
        <v>-1.1302179708461395</v>
      </c>
      <c r="L52" s="1"/>
      <c r="M52" s="1"/>
      <c r="N52" s="1"/>
      <c r="O52" s="1"/>
      <c r="P52" s="1"/>
    </row>
    <row r="53" spans="7:16" x14ac:dyDescent="0.4">
      <c r="G53">
        <v>-0.03</v>
      </c>
      <c r="H53" s="1">
        <v>870.15243083999997</v>
      </c>
      <c r="I53" s="1">
        <v>-3.6891186564999998E-2</v>
      </c>
      <c r="J53" s="1">
        <f t="shared" si="2"/>
        <v>0.12590376040931867</v>
      </c>
      <c r="K53" s="1">
        <f t="shared" si="3"/>
        <v>-1.4327611710570791</v>
      </c>
      <c r="L53" s="1"/>
      <c r="M53" s="1"/>
      <c r="N53" s="1"/>
      <c r="O53" s="1"/>
      <c r="P53" s="1"/>
    </row>
    <row r="54" spans="7:16" x14ac:dyDescent="0.4">
      <c r="G54">
        <v>-0.21299999999999999</v>
      </c>
      <c r="H54" s="1">
        <v>868.88653149000004</v>
      </c>
      <c r="I54" s="1">
        <v>-2.8780618029000001E-2</v>
      </c>
      <c r="J54" s="1">
        <f t="shared" si="2"/>
        <v>-1.1524272791678956</v>
      </c>
      <c r="K54" s="1">
        <f t="shared" si="3"/>
        <v>-1.5404946124078884</v>
      </c>
      <c r="L54" s="1"/>
      <c r="M54" s="1"/>
      <c r="N54" s="1"/>
      <c r="O54" s="1"/>
      <c r="P54" s="1"/>
    </row>
    <row r="55" spans="7:16" x14ac:dyDescent="0.4">
      <c r="G55">
        <v>-0.55200000000000005</v>
      </c>
      <c r="H55" s="1">
        <v>868.55536227000005</v>
      </c>
      <c r="I55" s="1">
        <v>-1.8885080386000001E-2</v>
      </c>
      <c r="J55" s="1">
        <f t="shared" si="2"/>
        <v>-0.58374368869371307</v>
      </c>
      <c r="K55" s="1">
        <f t="shared" si="3"/>
        <v>-1.7232636839318751</v>
      </c>
      <c r="L55" s="1"/>
      <c r="M55" s="1"/>
      <c r="N55" s="1"/>
      <c r="O55" s="1"/>
      <c r="P55" s="1"/>
    </row>
    <row r="56" spans="7:16" x14ac:dyDescent="0.4">
      <c r="G56">
        <v>-1.085</v>
      </c>
      <c r="H56" s="1">
        <v>868.64049379999994</v>
      </c>
      <c r="I56" s="1">
        <v>-2.3562386158000001E-3</v>
      </c>
      <c r="J56" s="1">
        <f t="shared" si="2"/>
        <v>-0.75538230813017915</v>
      </c>
      <c r="K56" s="1">
        <f t="shared" si="3"/>
        <v>-2.6228561933422703</v>
      </c>
      <c r="L56" s="1"/>
      <c r="M56" s="1"/>
      <c r="N56" s="1"/>
      <c r="O56" s="1"/>
      <c r="P56" s="1"/>
    </row>
    <row r="57" spans="7:16" x14ac:dyDescent="0.4">
      <c r="G57">
        <v>-1.577</v>
      </c>
      <c r="H57" s="1">
        <v>868.76586458999998</v>
      </c>
      <c r="I57" s="1">
        <v>3.6947134332000002E-5</v>
      </c>
      <c r="J57" s="1">
        <f t="shared" si="2"/>
        <v>-1.2987179836325777</v>
      </c>
      <c r="K57" s="1">
        <f t="shared" si="3"/>
        <v>-4.9966558254103015</v>
      </c>
      <c r="L57" s="1"/>
      <c r="M57" s="1"/>
      <c r="N57" s="1"/>
      <c r="O57" s="1"/>
      <c r="P57" s="1"/>
    </row>
    <row r="58" spans="7:16" x14ac:dyDescent="0.4">
      <c r="G58">
        <v>-1.8149999999999999</v>
      </c>
      <c r="H58" s="1">
        <v>868.81232985999998</v>
      </c>
      <c r="I58" s="1">
        <v>2.7796370703000003E-4</v>
      </c>
      <c r="J58" s="1">
        <f t="shared" si="2"/>
        <v>-2.4200312962436406</v>
      </c>
      <c r="K58" s="1">
        <f t="shared" si="3"/>
        <v>-3.6001638855248705</v>
      </c>
      <c r="L58" s="1"/>
      <c r="M58" s="1"/>
      <c r="N58" s="1"/>
      <c r="O58" s="1"/>
      <c r="P58" s="1"/>
    </row>
    <row r="59" spans="7:16" x14ac:dyDescent="0.4">
      <c r="G59">
        <v>-2.306</v>
      </c>
      <c r="H59" s="1">
        <v>868.81896541000003</v>
      </c>
      <c r="I59" s="1">
        <v>1.1998548646000001E-4</v>
      </c>
      <c r="J59" s="1">
        <f t="shared" si="2"/>
        <v>-2.5476108813153906</v>
      </c>
      <c r="K59" s="1">
        <f t="shared" si="3"/>
        <v>-4.0309773122528068</v>
      </c>
      <c r="L59" s="1"/>
      <c r="M59" s="1"/>
      <c r="N59" s="1"/>
      <c r="O59" s="1"/>
      <c r="P59" s="1"/>
    </row>
    <row r="60" spans="7:16" x14ac:dyDescent="0.4">
      <c r="G60">
        <v>-3.044</v>
      </c>
      <c r="H60" s="1">
        <v>868.81716946999995</v>
      </c>
      <c r="I60" s="1">
        <v>4.7527811635E-5</v>
      </c>
      <c r="J60" s="1">
        <f t="shared" si="2"/>
        <v>-2.9838068304680494</v>
      </c>
      <c r="K60" s="1">
        <f t="shared" si="3"/>
        <v>-4.6849122104424525</v>
      </c>
      <c r="L60" s="1"/>
      <c r="M60" s="1"/>
      <c r="N60" s="1"/>
      <c r="O60" s="1"/>
      <c r="P60" s="1"/>
    </row>
    <row r="61" spans="7:16" x14ac:dyDescent="0.4">
      <c r="G61">
        <v>-3.68</v>
      </c>
      <c r="H61" s="1">
        <v>868.81624536000004</v>
      </c>
      <c r="I61" s="1">
        <v>2.4721385553000001E-5</v>
      </c>
      <c r="J61" s="1">
        <f t="shared" si="2"/>
        <v>-3.943552541251528</v>
      </c>
      <c r="K61" s="1">
        <f t="shared" si="3"/>
        <v>-5.6678749345881636</v>
      </c>
      <c r="L61" s="1"/>
      <c r="M61" s="1"/>
      <c r="N61" s="1"/>
      <c r="O61" s="1"/>
      <c r="P61" s="1"/>
    </row>
    <row r="62" spans="7:16" x14ac:dyDescent="0.4">
      <c r="G62">
        <v>-4.1769999999999996</v>
      </c>
      <c r="H62" s="1">
        <v>868.81612151000002</v>
      </c>
      <c r="I62" s="1">
        <v>2.6630807601999999E-5</v>
      </c>
      <c r="J62" s="1">
        <f t="shared" si="2"/>
        <v>-5.0013048438247969</v>
      </c>
      <c r="K62" s="1">
        <f t="shared" si="3"/>
        <v>-6.621552979307868</v>
      </c>
      <c r="L62" s="1"/>
      <c r="M62" s="1"/>
      <c r="N62" s="1"/>
      <c r="O62" s="1"/>
      <c r="P62" s="1"/>
    </row>
    <row r="63" spans="7:16" x14ac:dyDescent="0.4">
      <c r="G63">
        <v>-4.7830000000000004</v>
      </c>
      <c r="H63" s="1">
        <v>868.81613204999996</v>
      </c>
      <c r="I63" s="1">
        <v>2.6790799255999999E-5</v>
      </c>
      <c r="J63" s="1">
        <f t="shared" si="2"/>
        <v>-6.2441251462901999</v>
      </c>
      <c r="K63" s="1">
        <f t="shared" si="3"/>
        <v>-7.1021784597851614</v>
      </c>
      <c r="L63" s="1"/>
      <c r="M63" s="1"/>
      <c r="N63" s="1"/>
      <c r="O63" s="1"/>
      <c r="P63" s="1"/>
    </row>
    <row r="64" spans="7:16" x14ac:dyDescent="0.4">
      <c r="G64">
        <v>-5.3170000000000002</v>
      </c>
      <c r="H64" s="1">
        <v>868.81613138</v>
      </c>
      <c r="I64" s="1">
        <v>2.6883192064999999E-5</v>
      </c>
      <c r="J64" s="1">
        <f t="shared" si="2"/>
        <v>-7.0000001492172128</v>
      </c>
      <c r="K64" s="1">
        <f t="shared" si="3"/>
        <v>-7.8742770930719264</v>
      </c>
      <c r="L64" s="1"/>
      <c r="M64" s="1"/>
      <c r="N64" s="1"/>
      <c r="O64" s="1"/>
      <c r="P64" s="1"/>
    </row>
    <row r="65" spans="7:16" x14ac:dyDescent="0.4">
      <c r="G65">
        <v>-5.9039999999999999</v>
      </c>
      <c r="H65" s="1">
        <v>868.81613150999999</v>
      </c>
      <c r="I65" s="1">
        <v>2.6860004203999999E-5</v>
      </c>
      <c r="J65" s="1">
        <f t="shared" si="2"/>
        <v>-7.5228784007619982</v>
      </c>
      <c r="K65" s="1">
        <f t="shared" si="3"/>
        <v>-8.0074274407825072</v>
      </c>
      <c r="L65" s="1"/>
      <c r="M65" s="1"/>
      <c r="N65" s="1"/>
      <c r="O65" s="1"/>
      <c r="P65" s="1"/>
    </row>
    <row r="66" spans="7:16" x14ac:dyDescent="0.4">
      <c r="G66">
        <v>-6.52</v>
      </c>
      <c r="H66" s="1">
        <v>868.81613146999996</v>
      </c>
      <c r="I66" s="1">
        <v>2.6871669397E-5</v>
      </c>
      <c r="J66" s="1">
        <f t="shared" si="2"/>
        <v>-7.9999996554816608</v>
      </c>
      <c r="K66" s="1">
        <f t="shared" si="3"/>
        <v>-8.7364202631774752</v>
      </c>
      <c r="L66" s="1"/>
      <c r="M66" s="1"/>
      <c r="N66" s="1"/>
      <c r="O66" s="1"/>
      <c r="P66" s="1"/>
    </row>
    <row r="67" spans="7:16" x14ac:dyDescent="0.4">
      <c r="G67">
        <v>-7.1740000000000004</v>
      </c>
      <c r="H67" s="1">
        <v>868.81613147999997</v>
      </c>
      <c r="I67" s="1">
        <v>2.6869921966000001E-5</v>
      </c>
      <c r="J67" s="1" t="e">
        <f t="shared" ref="J67:J69" si="4">LOG(ABS(H67-$H$69))</f>
        <v>#NUM!</v>
      </c>
      <c r="K67" s="1">
        <f t="shared" ref="K67:K69" si="5">LOG(ABS(I67-$I$69))</f>
        <v>-10.058831566829435</v>
      </c>
      <c r="L67" s="1"/>
      <c r="M67" s="1"/>
      <c r="N67" s="1"/>
      <c r="O67" s="1"/>
      <c r="P67" s="1"/>
    </row>
    <row r="68" spans="7:16" x14ac:dyDescent="0.4">
      <c r="G68">
        <v>-7.8120000000000003</v>
      </c>
      <c r="H68" s="1">
        <v>868.81613147999997</v>
      </c>
      <c r="I68" s="1">
        <v>2.6869820113999999E-5</v>
      </c>
      <c r="J68" s="1" t="e">
        <f t="shared" si="4"/>
        <v>#NUM!</v>
      </c>
      <c r="K68" s="1">
        <f t="shared" si="5"/>
        <v>-10.838003474588637</v>
      </c>
      <c r="L68" s="1"/>
      <c r="M68" s="1"/>
      <c r="N68" s="1"/>
      <c r="O68" s="1"/>
      <c r="P68" s="1"/>
    </row>
    <row r="69" spans="7:16" x14ac:dyDescent="0.4">
      <c r="G69">
        <v>-8.11</v>
      </c>
      <c r="H69" s="1">
        <v>868.81613147999997</v>
      </c>
      <c r="I69" s="1">
        <v>2.6869834634999998E-5</v>
      </c>
      <c r="J69" s="1" t="e">
        <f t="shared" si="4"/>
        <v>#NUM!</v>
      </c>
      <c r="K69" s="1" t="e">
        <f t="shared" si="5"/>
        <v>#NUM!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0AEC-4DFC-4B26-8292-94037B1D6997}">
  <dimension ref="A1:AQ140"/>
  <sheetViews>
    <sheetView tabSelected="1" zoomScale="40" zoomScaleNormal="40" workbookViewId="0">
      <selection activeCell="AN57" sqref="AN57"/>
    </sheetView>
  </sheetViews>
  <sheetFormatPr defaultRowHeight="13.9" x14ac:dyDescent="0.4"/>
  <cols>
    <col min="1" max="1" width="8.265625" customWidth="1"/>
    <col min="2" max="3" width="12.1328125" bestFit="1" customWidth="1"/>
    <col min="4" max="5" width="12.1328125" customWidth="1"/>
    <col min="6" max="7" width="10.1328125" bestFit="1" customWidth="1"/>
    <col min="8" max="8" width="13" customWidth="1"/>
    <col min="9" max="9" width="12.53125" customWidth="1"/>
    <col min="10" max="10" width="12.1328125" customWidth="1"/>
    <col min="11" max="13" width="11.59765625" customWidth="1"/>
    <col min="14" max="14" width="13.59765625" customWidth="1"/>
    <col min="15" max="15" width="10.1328125" bestFit="1" customWidth="1"/>
    <col min="16" max="16" width="12.1328125" customWidth="1"/>
    <col min="17" max="17" width="12.3984375" customWidth="1"/>
    <col min="18" max="18" width="9.73046875" bestFit="1" customWidth="1"/>
    <col min="19" max="21" width="12.265625" customWidth="1"/>
    <col min="22" max="22" width="11.3984375" customWidth="1"/>
    <col min="23" max="23" width="10.1328125" bestFit="1" customWidth="1"/>
    <col min="24" max="24" width="15.3984375" customWidth="1"/>
    <col min="25" max="25" width="13.6640625" customWidth="1"/>
    <col min="26" max="26" width="12.46484375" customWidth="1"/>
    <col min="27" max="27" width="12.86328125" customWidth="1"/>
    <col min="28" max="28" width="13.265625" customWidth="1"/>
    <col min="29" max="29" width="15.06640625" customWidth="1"/>
  </cols>
  <sheetData>
    <row r="1" spans="1:43" x14ac:dyDescent="0.4">
      <c r="A1" s="4"/>
      <c r="B1" s="15" t="s">
        <v>21</v>
      </c>
      <c r="C1" s="15"/>
      <c r="D1" s="10"/>
      <c r="E1" s="10"/>
      <c r="F1" s="16" t="s">
        <v>20</v>
      </c>
      <c r="G1" s="17"/>
      <c r="H1" s="17"/>
      <c r="I1" s="17"/>
      <c r="J1" s="14" t="s">
        <v>19</v>
      </c>
      <c r="K1" s="14"/>
      <c r="L1" s="9"/>
      <c r="M1" s="9"/>
      <c r="N1" s="14" t="s">
        <v>18</v>
      </c>
      <c r="O1" s="14"/>
      <c r="P1" s="9"/>
      <c r="Q1" s="9"/>
      <c r="R1" s="14" t="s">
        <v>17</v>
      </c>
      <c r="S1" s="14"/>
      <c r="T1" s="9"/>
      <c r="U1" s="9"/>
      <c r="V1" s="14" t="s">
        <v>16</v>
      </c>
      <c r="W1" s="14"/>
      <c r="X1" s="9"/>
      <c r="Y1" s="9"/>
      <c r="Z1" s="14" t="s">
        <v>15</v>
      </c>
      <c r="AA1" s="14"/>
      <c r="AF1" t="s">
        <v>24</v>
      </c>
      <c r="AG1" t="s">
        <v>25</v>
      </c>
      <c r="AH1" t="s">
        <v>26</v>
      </c>
    </row>
    <row r="2" spans="1:43" x14ac:dyDescent="0.4">
      <c r="A2" s="13">
        <v>0</v>
      </c>
      <c r="B2" s="5">
        <v>-5.9417654517999997E-2</v>
      </c>
      <c r="C2" s="5">
        <v>-2.6700887668999999E-11</v>
      </c>
      <c r="D2" s="11">
        <f>B2*10</f>
        <v>-0.59417654517999996</v>
      </c>
      <c r="E2" s="11">
        <f>10*C2/2/3.1415926*2/34</f>
        <v>-2.4997519587957504E-12</v>
      </c>
      <c r="F2" s="1">
        <v>-6.0576296995000001E-2</v>
      </c>
      <c r="G2" s="1">
        <v>5.6156650569000004E-13</v>
      </c>
      <c r="H2" s="11">
        <f>F2*10</f>
        <v>-0.60576296995000001</v>
      </c>
      <c r="I2" s="11">
        <f>10*G2/2/3.1415926*2/34</f>
        <v>5.2574168694116563E-14</v>
      </c>
      <c r="J2" s="1">
        <v>-6.2632258824999995E-2</v>
      </c>
      <c r="K2" s="1">
        <v>2.4507852592999999E-11</v>
      </c>
      <c r="L2" s="11">
        <f>J2*10</f>
        <v>-0.62632258824999998</v>
      </c>
      <c r="M2" s="11">
        <f>10*K2/2/3.1415926*2/34</f>
        <v>2.2944387948703616E-12</v>
      </c>
      <c r="N2" s="1">
        <v>-6.4280381873000003E-2</v>
      </c>
      <c r="O2" s="1">
        <v>-1.2905973695E-11</v>
      </c>
      <c r="P2" s="11">
        <f>N2*10</f>
        <v>-0.64280381873000003</v>
      </c>
      <c r="Q2" s="11">
        <f>10*O2/2/3.1415926*2/34</f>
        <v>-1.2082644376538417E-12</v>
      </c>
      <c r="R2" s="1">
        <v>-6.5380441067E-2</v>
      </c>
      <c r="S2" s="1">
        <v>-1.0849873282E-12</v>
      </c>
      <c r="T2" s="11">
        <f>R2*10</f>
        <v>-0.65380441067000006</v>
      </c>
      <c r="U2" s="11">
        <f>10*S2/2/3.1415926*2/34</f>
        <v>-1.0157711730630621E-13</v>
      </c>
      <c r="V2" s="1">
        <v>-6.6757212565000001E-2</v>
      </c>
      <c r="W2" s="1">
        <v>-8.9924409190000007E-12</v>
      </c>
      <c r="X2" s="11">
        <f>V2*10</f>
        <v>-0.66757212565000001</v>
      </c>
      <c r="Y2" s="11">
        <f>10*W2/2/3.1415926*2/34</f>
        <v>-8.4187732184362945E-13</v>
      </c>
      <c r="Z2" s="1">
        <v>-7.0903985692000002E-2</v>
      </c>
      <c r="AA2" s="1">
        <v>7.6686359919000007E-12</v>
      </c>
      <c r="AB2" s="11">
        <f>Z2*10</f>
        <v>-0.70903985692000004</v>
      </c>
      <c r="AC2" s="11">
        <f>10*AA2/2/3.1415926*2/34</f>
        <v>7.1794196806047841E-13</v>
      </c>
      <c r="AF2">
        <v>30</v>
      </c>
      <c r="AG2">
        <v>0.10927000000000001</v>
      </c>
      <c r="AH2">
        <v>-1.587</v>
      </c>
      <c r="AL2">
        <f>AM2*3+AK4</f>
        <v>0.116726</v>
      </c>
      <c r="AM2">
        <f>(AM4-AK4)/5</f>
        <v>2.1200000000000109E-4</v>
      </c>
    </row>
    <row r="3" spans="1:43" x14ac:dyDescent="0.4">
      <c r="A3" s="13"/>
      <c r="B3" s="5">
        <v>-5.9347705936999999E-2</v>
      </c>
      <c r="C3" s="5">
        <v>-1.0283561161999999E-11</v>
      </c>
      <c r="D3" s="11">
        <f t="shared" ref="D3:D66" si="0">B3*10</f>
        <v>-0.59347705936999995</v>
      </c>
      <c r="E3" s="11">
        <f t="shared" ref="E3:E66" si="1">10*C3/2/3.1415926*2/34</f>
        <v>-9.6275271731698781E-13</v>
      </c>
      <c r="F3" s="1">
        <v>-6.0650595667999997E-2</v>
      </c>
      <c r="G3" s="1">
        <v>2.5832057142999999E-15</v>
      </c>
      <c r="H3" s="11">
        <f t="shared" ref="H3:H66" si="2">F3*10</f>
        <v>-0.60650595667999996</v>
      </c>
      <c r="I3" s="11">
        <f t="shared" ref="I3:I66" si="3">10*G3/2/3.1415926*2/34</f>
        <v>2.4184115615717443E-16</v>
      </c>
      <c r="J3" s="1">
        <v>-6.2711975431999994E-2</v>
      </c>
      <c r="K3" s="1">
        <v>-1.0630817448E-11</v>
      </c>
      <c r="L3" s="11">
        <f t="shared" ref="L3:L66" si="4">J3*10</f>
        <v>-0.62711975432</v>
      </c>
      <c r="M3" s="11">
        <f t="shared" ref="M3:M66" si="5">10*K3/2/3.1415926*2/34</f>
        <v>-9.9526304401074999E-13</v>
      </c>
      <c r="N3" s="1">
        <v>-6.4364145410000004E-2</v>
      </c>
      <c r="O3" s="1">
        <v>5.2161239697000003E-15</v>
      </c>
      <c r="P3" s="11">
        <f t="shared" ref="P3:P66" si="6">N3*10</f>
        <v>-0.64364145410000007</v>
      </c>
      <c r="Q3" s="11">
        <f t="shared" ref="Q3:Q66" si="7">10*O3/2/3.1415926*2/34</f>
        <v>4.8833642807004767E-16</v>
      </c>
      <c r="R3" s="1">
        <v>-6.5466918235000005E-2</v>
      </c>
      <c r="S3" s="1">
        <v>7.7786046247E-13</v>
      </c>
      <c r="T3" s="11">
        <f t="shared" ref="T3:T66" si="8">R3*10</f>
        <v>-0.65466918235000005</v>
      </c>
      <c r="U3" s="11">
        <f t="shared" ref="U3:U66" si="9">10*S3/2/3.1415926*2/34</f>
        <v>7.2823729264502553E-14</v>
      </c>
      <c r="V3" s="1">
        <v>-6.6847143998E-2</v>
      </c>
      <c r="W3" s="1">
        <v>-6.7455327201999999E-12</v>
      </c>
      <c r="X3" s="11">
        <f t="shared" ref="X3:X66" si="10">V3*10</f>
        <v>-0.66847143998000003</v>
      </c>
      <c r="Y3" s="11">
        <f t="shared" ref="Y3:Y66" si="11">10*W3/2/3.1415926*2/34</f>
        <v>-6.3152052618901944E-13</v>
      </c>
      <c r="Z3" s="1">
        <v>-7.1004766157999999E-2</v>
      </c>
      <c r="AA3" s="1">
        <v>9.4567601939000009E-13</v>
      </c>
      <c r="AB3" s="11">
        <f t="shared" ref="AB3:AB66" si="12">Z3*10</f>
        <v>-0.71004766157999999</v>
      </c>
      <c r="AC3" s="11">
        <f t="shared" ref="AC3:AC66" si="13">10*AA3/2/3.1415926*2/34</f>
        <v>8.8534715068701536E-14</v>
      </c>
      <c r="AF3">
        <v>40</v>
      </c>
      <c r="AG3">
        <v>0.11454</v>
      </c>
      <c r="AH3">
        <v>-0.59299999999999997</v>
      </c>
      <c r="AK3">
        <v>45</v>
      </c>
      <c r="AL3">
        <v>48</v>
      </c>
      <c r="AM3">
        <v>50</v>
      </c>
    </row>
    <row r="4" spans="1:43" x14ac:dyDescent="0.4">
      <c r="A4" s="13"/>
      <c r="B4" s="5">
        <v>-6.7561241086999999E-2</v>
      </c>
      <c r="C4" s="5">
        <v>6.6317287007000001E-12</v>
      </c>
      <c r="D4" s="11">
        <f t="shared" si="0"/>
        <v>-0.67561241087000001</v>
      </c>
      <c r="E4" s="11">
        <f t="shared" si="1"/>
        <v>6.2086613056777415E-13</v>
      </c>
      <c r="F4" s="1">
        <v>-6.8383727801999999E-2</v>
      </c>
      <c r="G4" s="1">
        <v>5.6436335237999997E-15</v>
      </c>
      <c r="H4" s="11">
        <f t="shared" si="2"/>
        <v>-0.68383727801999994</v>
      </c>
      <c r="I4" s="11">
        <f t="shared" si="3"/>
        <v>5.2836011037279402E-16</v>
      </c>
      <c r="J4" s="1">
        <v>-6.9829598123999997E-2</v>
      </c>
      <c r="K4" s="1">
        <v>-6.1331521004000004E-12</v>
      </c>
      <c r="L4" s="11">
        <f t="shared" si="4"/>
        <v>-0.69829598124000003</v>
      </c>
      <c r="M4" s="11">
        <f t="shared" si="5"/>
        <v>-5.7418911186113989E-13</v>
      </c>
      <c r="N4" s="1">
        <v>-7.0981284800000002E-2</v>
      </c>
      <c r="O4" s="1">
        <v>-1.3928533091000001E-12</v>
      </c>
      <c r="P4" s="11">
        <f t="shared" si="6"/>
        <v>-0.709812848</v>
      </c>
      <c r="Q4" s="11">
        <f t="shared" si="7"/>
        <v>-1.3039970172153712E-13</v>
      </c>
      <c r="R4" s="1">
        <v>-7.1745348318999994E-2</v>
      </c>
      <c r="S4" s="1">
        <v>6.1097315656000005E-13</v>
      </c>
      <c r="T4" s="11">
        <f t="shared" si="8"/>
        <v>-0.71745348318999991</v>
      </c>
      <c r="U4" s="11">
        <f t="shared" si="9"/>
        <v>5.7199646836298695E-14</v>
      </c>
      <c r="V4" s="1">
        <v>-7.2695655989000005E-2</v>
      </c>
      <c r="W4" s="1">
        <v>-2.3253350967E-12</v>
      </c>
      <c r="X4" s="11">
        <f t="shared" si="10"/>
        <v>-0.72695655989000008</v>
      </c>
      <c r="Y4" s="11">
        <f t="shared" si="11"/>
        <v>-2.1769916546935653E-13</v>
      </c>
      <c r="Z4" s="1">
        <v>-7.5510765586999998E-2</v>
      </c>
      <c r="AA4" s="1">
        <v>1.3768024745E-12</v>
      </c>
      <c r="AB4" s="11">
        <f t="shared" si="12"/>
        <v>-0.75510765586999995</v>
      </c>
      <c r="AC4" s="11">
        <f t="shared" si="13"/>
        <v>1.28897013656292E-13</v>
      </c>
      <c r="AF4">
        <v>45</v>
      </c>
      <c r="AG4">
        <v>0.11609</v>
      </c>
      <c r="AH4">
        <v>-0.2</v>
      </c>
      <c r="AK4">
        <v>0.11609</v>
      </c>
      <c r="AL4">
        <v>0</v>
      </c>
      <c r="AM4">
        <v>0.11715</v>
      </c>
    </row>
    <row r="5" spans="1:43" x14ac:dyDescent="0.4">
      <c r="A5" s="13"/>
      <c r="B5" s="5">
        <v>-6.7518810595000006E-2</v>
      </c>
      <c r="C5" s="5">
        <v>5.5434589553999998E-11</v>
      </c>
      <c r="D5" s="11">
        <f t="shared" si="0"/>
        <v>-0.67518810595000001</v>
      </c>
      <c r="E5" s="11">
        <f t="shared" si="1"/>
        <v>5.1898171154637043E-12</v>
      </c>
      <c r="F5" s="1">
        <v>-6.8430752114999993E-2</v>
      </c>
      <c r="G5" s="1">
        <v>-1.250630374E-14</v>
      </c>
      <c r="H5" s="11">
        <f t="shared" si="2"/>
        <v>-0.68430752114999993</v>
      </c>
      <c r="I5" s="11">
        <f t="shared" si="3"/>
        <v>-1.1708471141075913E-15</v>
      </c>
      <c r="J5" s="1">
        <v>-6.9880643850999999E-2</v>
      </c>
      <c r="K5" s="1">
        <v>-1.9179837451000002E-12</v>
      </c>
      <c r="L5" s="11">
        <f t="shared" si="4"/>
        <v>-0.69880643851000002</v>
      </c>
      <c r="M5" s="11">
        <f t="shared" si="5"/>
        <v>-1.795627052998159E-13</v>
      </c>
      <c r="N5" s="1">
        <v>-7.1034928479000004E-2</v>
      </c>
      <c r="O5" s="1">
        <v>1.4050415038E-14</v>
      </c>
      <c r="P5" s="11">
        <f t="shared" si="6"/>
        <v>-0.71034928479000004</v>
      </c>
      <c r="Q5" s="11">
        <f t="shared" si="7"/>
        <v>1.3154076729033774E-15</v>
      </c>
      <c r="R5" s="1">
        <v>-7.1800667176000005E-2</v>
      </c>
      <c r="S5" s="1">
        <v>5.2780085957000002E-12</v>
      </c>
      <c r="T5" s="11">
        <f t="shared" si="8"/>
        <v>-0.71800667175999999</v>
      </c>
      <c r="U5" s="11">
        <f t="shared" si="9"/>
        <v>4.9413010118610843E-13</v>
      </c>
      <c r="V5" s="1">
        <v>-7.2753083122000003E-2</v>
      </c>
      <c r="W5" s="1">
        <v>-1.3582939775E-11</v>
      </c>
      <c r="X5" s="11">
        <f t="shared" si="10"/>
        <v>-0.72753083122000006</v>
      </c>
      <c r="Y5" s="11">
        <f t="shared" si="11"/>
        <v>-1.2716423786982138E-12</v>
      </c>
      <c r="Z5" s="1">
        <v>-7.5575030586E-2</v>
      </c>
      <c r="AA5" s="1">
        <v>-2.4018552243000002E-13</v>
      </c>
      <c r="AB5" s="11">
        <f t="shared" si="12"/>
        <v>-0.75575030586000003</v>
      </c>
      <c r="AC5" s="11">
        <f t="shared" si="13"/>
        <v>-2.24863022387772E-14</v>
      </c>
      <c r="AF5">
        <v>50</v>
      </c>
      <c r="AG5">
        <v>0.11715</v>
      </c>
      <c r="AH5">
        <v>0.13769999999999999</v>
      </c>
    </row>
    <row r="6" spans="1:43" x14ac:dyDescent="0.4">
      <c r="A6" s="13"/>
      <c r="B6" s="5">
        <v>-7.0426079885000006E-2</v>
      </c>
      <c r="C6" s="5">
        <v>-4.4169698017999999E-9</v>
      </c>
      <c r="D6" s="11">
        <f t="shared" si="0"/>
        <v>-0.70426079885000004</v>
      </c>
      <c r="E6" s="11">
        <f t="shared" si="1"/>
        <v>-4.1351917025628791E-10</v>
      </c>
      <c r="F6" s="1">
        <v>-7.9024857599000006E-2</v>
      </c>
      <c r="G6" s="1">
        <v>1.1076997108E-13</v>
      </c>
      <c r="H6" s="11">
        <f t="shared" si="2"/>
        <v>-0.79024857599000009</v>
      </c>
      <c r="I6" s="11">
        <f t="shared" si="3"/>
        <v>1.0370346320150975E-14</v>
      </c>
      <c r="J6" s="1">
        <v>-8.0291318786000002E-2</v>
      </c>
      <c r="K6" s="1">
        <v>-1.9822169569999999E-11</v>
      </c>
      <c r="L6" s="11">
        <f t="shared" si="4"/>
        <v>-0.80291318785999999</v>
      </c>
      <c r="M6" s="11">
        <f t="shared" si="5"/>
        <v>-1.8557625433448663E-12</v>
      </c>
      <c r="N6" s="1">
        <v>-8.1300463352999994E-2</v>
      </c>
      <c r="O6" s="1">
        <v>-1.8949534471999999E-13</v>
      </c>
      <c r="P6" s="11">
        <f t="shared" si="6"/>
        <v>-0.81300463352999996</v>
      </c>
      <c r="Q6" s="11">
        <f t="shared" si="7"/>
        <v>-1.7740659599735195E-14</v>
      </c>
      <c r="R6" s="1">
        <v>-8.1968798211000005E-2</v>
      </c>
      <c r="S6" s="1">
        <v>2.1707945125000001E-12</v>
      </c>
      <c r="T6" s="11">
        <f t="shared" si="8"/>
        <v>-0.81968798211000005</v>
      </c>
      <c r="U6" s="11">
        <f t="shared" si="9"/>
        <v>2.0323098999682703E-13</v>
      </c>
      <c r="V6" s="1">
        <v>-8.2798502432000001E-2</v>
      </c>
      <c r="W6" s="1">
        <v>7.2086092149999998E-12</v>
      </c>
      <c r="X6" s="11">
        <f t="shared" si="10"/>
        <v>-0.82798502431999998</v>
      </c>
      <c r="Y6" s="11">
        <f t="shared" si="11"/>
        <v>6.7487400526801375E-13</v>
      </c>
      <c r="Z6" s="1">
        <v>-8.5247201662999997E-2</v>
      </c>
      <c r="AA6" s="1">
        <v>-9.9792885670999998E-12</v>
      </c>
      <c r="AB6" s="11">
        <f t="shared" si="12"/>
        <v>-0.85247201662999994</v>
      </c>
      <c r="AC6" s="11">
        <f t="shared" si="13"/>
        <v>-9.3426654769828214E-13</v>
      </c>
      <c r="AF6">
        <v>60</v>
      </c>
      <c r="AG6">
        <v>0.11821</v>
      </c>
      <c r="AH6">
        <v>0.67820000000000003</v>
      </c>
    </row>
    <row r="7" spans="1:43" x14ac:dyDescent="0.4">
      <c r="A7" s="13"/>
      <c r="B7" s="5">
        <v>-7.8299752461000002E-2</v>
      </c>
      <c r="C7" s="5">
        <v>1.9850171481000001E-11</v>
      </c>
      <c r="D7" s="11">
        <f t="shared" si="0"/>
        <v>-0.78299752461000005</v>
      </c>
      <c r="E7" s="11">
        <f t="shared" si="1"/>
        <v>1.8583840978317439E-12</v>
      </c>
      <c r="F7" s="1">
        <v>-7.9061871248000001E-2</v>
      </c>
      <c r="G7" s="1">
        <v>-8.7388692167000003E-13</v>
      </c>
      <c r="H7" s="11">
        <f t="shared" si="2"/>
        <v>-0.79061871248000004</v>
      </c>
      <c r="I7" s="11">
        <f t="shared" si="3"/>
        <v>-8.1813779799792891E-14</v>
      </c>
      <c r="J7" s="1">
        <v>-8.0334425668999995E-2</v>
      </c>
      <c r="K7" s="1">
        <v>2.7540964448999999E-12</v>
      </c>
      <c r="L7" s="11">
        <f t="shared" si="4"/>
        <v>-0.80334425668999998</v>
      </c>
      <c r="M7" s="11">
        <f t="shared" si="5"/>
        <v>2.5784004143218915E-13</v>
      </c>
      <c r="N7" s="1">
        <v>-8.1345777746999998E-2</v>
      </c>
      <c r="O7" s="1">
        <v>1.6548990197999999E-11</v>
      </c>
      <c r="P7" s="11">
        <f t="shared" si="6"/>
        <v>-0.81345777747000003</v>
      </c>
      <c r="Q7" s="11">
        <f t="shared" si="7"/>
        <v>1.5493256694821899E-12</v>
      </c>
      <c r="R7" s="1">
        <v>-8.2015188118999993E-2</v>
      </c>
      <c r="S7" s="1">
        <v>-1.2978521125E-13</v>
      </c>
      <c r="T7" s="11">
        <f t="shared" si="8"/>
        <v>-0.82015188118999993</v>
      </c>
      <c r="U7" s="11">
        <f t="shared" si="9"/>
        <v>-1.2150563684127074E-14</v>
      </c>
      <c r="V7" s="1">
        <v>-8.2846002833000004E-2</v>
      </c>
      <c r="W7" s="1">
        <v>-5.2817710970999999E-13</v>
      </c>
      <c r="X7" s="11">
        <f t="shared" si="10"/>
        <v>-0.8284600283300001</v>
      </c>
      <c r="Y7" s="11">
        <f t="shared" si="11"/>
        <v>-4.9448234866047009E-14</v>
      </c>
      <c r="Z7" s="1">
        <v>-8.5297138238000003E-2</v>
      </c>
      <c r="AA7" s="1">
        <v>-2.2581219103E-13</v>
      </c>
      <c r="AB7" s="11">
        <f t="shared" si="12"/>
        <v>-0.85297138238000003</v>
      </c>
      <c r="AC7" s="11">
        <f t="shared" si="13"/>
        <v>-2.1140662956406624E-14</v>
      </c>
      <c r="AF7">
        <v>80</v>
      </c>
      <c r="AG7">
        <v>0.11781</v>
      </c>
      <c r="AH7">
        <v>1.3447</v>
      </c>
    </row>
    <row r="8" spans="1:43" x14ac:dyDescent="0.4">
      <c r="A8" s="13"/>
      <c r="B8" s="5">
        <v>-7.8277198113000004E-2</v>
      </c>
      <c r="C8" s="5">
        <v>-2.1934139229999999E-12</v>
      </c>
      <c r="D8" s="11">
        <f t="shared" si="0"/>
        <v>-0.78277198113000002</v>
      </c>
      <c r="E8" s="11">
        <f t="shared" si="1"/>
        <v>-2.0534863179230289E-13</v>
      </c>
      <c r="F8" s="1">
        <v>-9.1757263525999999E-2</v>
      </c>
      <c r="G8" s="1">
        <v>-9.7727163964E-12</v>
      </c>
      <c r="H8" s="11">
        <f t="shared" si="2"/>
        <v>-0.91757263525999999</v>
      </c>
      <c r="I8" s="11">
        <f t="shared" si="3"/>
        <v>-9.1492714614948878E-13</v>
      </c>
      <c r="J8" s="1">
        <v>-9.2684741523999997E-2</v>
      </c>
      <c r="K8" s="1">
        <v>-9.5617270753999998E-12</v>
      </c>
      <c r="L8" s="11">
        <f t="shared" si="4"/>
        <v>-0.92684741523999992</v>
      </c>
      <c r="M8" s="11">
        <f t="shared" si="5"/>
        <v>-8.9517420853209732E-13</v>
      </c>
      <c r="N8" s="1">
        <v>-9.3625799965999998E-2</v>
      </c>
      <c r="O8" s="1">
        <v>-1.1313108279999999E-12</v>
      </c>
      <c r="P8" s="11">
        <f t="shared" si="6"/>
        <v>-0.93625799966000001</v>
      </c>
      <c r="Q8" s="11">
        <f t="shared" si="7"/>
        <v>-1.0591394912998248E-13</v>
      </c>
      <c r="R8" s="1">
        <v>-9.4273678585999998E-2</v>
      </c>
      <c r="S8" s="1">
        <v>6.9283043977000001E-12</v>
      </c>
      <c r="T8" s="11">
        <f t="shared" si="8"/>
        <v>-0.94273678585999998</v>
      </c>
      <c r="U8" s="11">
        <f t="shared" si="9"/>
        <v>6.4863171232285926E-13</v>
      </c>
      <c r="V8" s="1">
        <v>-9.5078701954999997E-2</v>
      </c>
      <c r="W8" s="1">
        <v>-8.1386677022000003E-12</v>
      </c>
      <c r="X8" s="11">
        <f t="shared" si="10"/>
        <v>-0.95078701955</v>
      </c>
      <c r="Y8" s="11">
        <f t="shared" si="11"/>
        <v>-7.6194659828416514E-13</v>
      </c>
      <c r="Z8" s="1">
        <v>-9.3673460267999997E-2</v>
      </c>
      <c r="AA8" s="1">
        <v>5.9803334921999997E-2</v>
      </c>
      <c r="AB8" s="11">
        <f t="shared" si="12"/>
        <v>-0.93673460267999997</v>
      </c>
      <c r="AC8" s="11">
        <f t="shared" si="13"/>
        <v>5.5988214873976374E-3</v>
      </c>
      <c r="AF8">
        <v>100</v>
      </c>
      <c r="AG8">
        <v>0.11600000000000001</v>
      </c>
      <c r="AH8">
        <v>1.6245000000000001</v>
      </c>
      <c r="AN8">
        <v>24337</v>
      </c>
    </row>
    <row r="9" spans="1:43" x14ac:dyDescent="0.4">
      <c r="A9" s="13"/>
      <c r="B9" s="5">
        <v>-9.1155959270000003E-2</v>
      </c>
      <c r="C9" s="5">
        <v>-6.7740671433999999E-4</v>
      </c>
      <c r="D9" s="11">
        <f t="shared" si="0"/>
        <v>-0.91155959269999998</v>
      </c>
      <c r="E9" s="11">
        <f t="shared" si="1"/>
        <v>-6.3419193476432762E-5</v>
      </c>
      <c r="F9" s="1">
        <v>-9.1473362023999999E-2</v>
      </c>
      <c r="G9" s="1">
        <v>4.7256547444000003E-12</v>
      </c>
      <c r="H9" s="11">
        <f t="shared" si="2"/>
        <v>-0.91473362024000004</v>
      </c>
      <c r="I9" s="11">
        <f t="shared" si="3"/>
        <v>4.4241842632150781E-13</v>
      </c>
      <c r="J9" s="1">
        <v>-9.2649463850999994E-2</v>
      </c>
      <c r="K9" s="1">
        <v>-7.0862186807000003E-12</v>
      </c>
      <c r="L9" s="11">
        <f t="shared" si="4"/>
        <v>-0.92649463850999991</v>
      </c>
      <c r="M9" s="11">
        <f t="shared" si="5"/>
        <v>-6.6341573535402538E-13</v>
      </c>
      <c r="N9" s="1">
        <v>-9.3665483664000002E-2</v>
      </c>
      <c r="O9" s="1">
        <v>6.2035073095000002E-12</v>
      </c>
      <c r="P9" s="11">
        <f t="shared" si="6"/>
        <v>-0.93665483664000004</v>
      </c>
      <c r="Q9" s="11">
        <f t="shared" si="7"/>
        <v>5.8077580567969035E-13</v>
      </c>
      <c r="R9" s="1">
        <v>-9.4314860341999998E-2</v>
      </c>
      <c r="S9" s="1">
        <v>-9.5150914748000009E-13</v>
      </c>
      <c r="T9" s="11">
        <f t="shared" si="8"/>
        <v>-0.94314860341999995</v>
      </c>
      <c r="U9" s="11">
        <f t="shared" si="9"/>
        <v>-8.9080815765788575E-14</v>
      </c>
      <c r="V9" s="1">
        <v>-9.5121044136000005E-2</v>
      </c>
      <c r="W9" s="1">
        <v>5.0944367254999998E-13</v>
      </c>
      <c r="X9" s="11">
        <f t="shared" si="10"/>
        <v>-0.95121044135999999</v>
      </c>
      <c r="Y9" s="11">
        <f t="shared" si="11"/>
        <v>4.7694400056650171E-14</v>
      </c>
      <c r="Z9" s="1">
        <v>-9.3673460267999997E-2</v>
      </c>
      <c r="AA9" s="1">
        <v>-5.9803334919000001E-2</v>
      </c>
      <c r="AB9" s="11">
        <f t="shared" si="12"/>
        <v>-0.93673460267999997</v>
      </c>
      <c r="AC9" s="11">
        <f t="shared" si="13"/>
        <v>-5.5988214871167761E-3</v>
      </c>
      <c r="AN9">
        <v>24700</v>
      </c>
    </row>
    <row r="10" spans="1:43" x14ac:dyDescent="0.4">
      <c r="A10" s="13"/>
      <c r="B10" s="5">
        <v>-9.1155967985000003E-2</v>
      </c>
      <c r="C10" s="5">
        <v>6.7741839459999997E-4</v>
      </c>
      <c r="D10" s="11">
        <f t="shared" si="0"/>
        <v>-0.91155967985000008</v>
      </c>
      <c r="E10" s="11">
        <f t="shared" si="1"/>
        <v>6.342028698887235E-5</v>
      </c>
      <c r="F10" s="1">
        <v>-9.1452780994000005E-2</v>
      </c>
      <c r="G10" s="1">
        <v>-4.1821369891000001E-14</v>
      </c>
      <c r="H10" s="11">
        <f t="shared" si="2"/>
        <v>-0.91452780994000005</v>
      </c>
      <c r="I10" s="11">
        <f t="shared" si="3"/>
        <v>-3.9153399168045046E-15</v>
      </c>
      <c r="J10" s="1">
        <v>-0.10752160284999999</v>
      </c>
      <c r="K10" s="1">
        <v>2.7905864602000001E-11</v>
      </c>
      <c r="L10" s="11">
        <f t="shared" si="4"/>
        <v>-1.0752160284999999</v>
      </c>
      <c r="M10" s="11">
        <f t="shared" si="5"/>
        <v>2.6125625696604815E-12</v>
      </c>
      <c r="N10" s="1">
        <v>-0.10854651997</v>
      </c>
      <c r="O10" s="1">
        <v>2.0489051866000001E-12</v>
      </c>
      <c r="P10" s="11">
        <f t="shared" si="6"/>
        <v>-1.0854651997</v>
      </c>
      <c r="Q10" s="11">
        <f t="shared" si="7"/>
        <v>1.9181964349209755E-13</v>
      </c>
      <c r="R10" s="1">
        <v>-0.10923538441</v>
      </c>
      <c r="S10" s="1">
        <v>2.2883148068999999E-11</v>
      </c>
      <c r="T10" s="11">
        <f t="shared" si="8"/>
        <v>-1.0923538441</v>
      </c>
      <c r="U10" s="11">
        <f t="shared" si="9"/>
        <v>2.1423330534178557E-12</v>
      </c>
      <c r="V10" s="1">
        <v>-0.11009379371</v>
      </c>
      <c r="W10" s="1">
        <v>3.1982295452000001E-11</v>
      </c>
      <c r="X10" s="11">
        <f t="shared" si="10"/>
        <v>-1.1009379370999999</v>
      </c>
      <c r="Y10" s="11">
        <f t="shared" si="11"/>
        <v>2.9942002937880461E-12</v>
      </c>
      <c r="Z10" s="1">
        <v>-9.7459241552000003E-2</v>
      </c>
      <c r="AA10" s="1">
        <v>-1.742809253E-12</v>
      </c>
      <c r="AB10" s="11">
        <f t="shared" si="12"/>
        <v>-0.97459241552000009</v>
      </c>
      <c r="AC10" s="11">
        <f t="shared" si="13"/>
        <v>-1.6316277188987074E-13</v>
      </c>
      <c r="AJ10">
        <v>48</v>
      </c>
      <c r="AK10">
        <v>0.1</v>
      </c>
      <c r="AL10">
        <v>-2</v>
      </c>
      <c r="AM10" t="s">
        <v>27</v>
      </c>
      <c r="AN10">
        <f>(AN9-AN8)*0.001</f>
        <v>0.36299999999999999</v>
      </c>
    </row>
    <row r="11" spans="1:43" x14ac:dyDescent="0.4">
      <c r="A11" s="13"/>
      <c r="B11" s="5">
        <v>-9.0718455288999994E-2</v>
      </c>
      <c r="C11" s="5">
        <v>1.805010035E-11</v>
      </c>
      <c r="D11" s="11">
        <f t="shared" si="0"/>
        <v>-0.90718455289</v>
      </c>
      <c r="E11" s="11">
        <f t="shared" si="1"/>
        <v>1.6898604370654702E-12</v>
      </c>
      <c r="F11" s="1">
        <v>-0.10625914735</v>
      </c>
      <c r="G11" s="1">
        <v>-1.3473626991E-12</v>
      </c>
      <c r="H11" s="11">
        <f t="shared" si="2"/>
        <v>-1.0625914734999999</v>
      </c>
      <c r="I11" s="11">
        <f t="shared" si="3"/>
        <v>-1.2614084550432085E-13</v>
      </c>
      <c r="J11" s="1">
        <v>-0.10758308534</v>
      </c>
      <c r="K11" s="1">
        <v>4.4954652247000001E-12</v>
      </c>
      <c r="L11" s="11">
        <f t="shared" si="4"/>
        <v>-1.0758308533999998</v>
      </c>
      <c r="M11" s="11">
        <f t="shared" si="5"/>
        <v>4.2086795541965863E-13</v>
      </c>
      <c r="N11" s="1">
        <v>-0.1086395738</v>
      </c>
      <c r="O11" s="1">
        <v>7.8678019589000001E-12</v>
      </c>
      <c r="P11" s="11">
        <f t="shared" si="6"/>
        <v>-1.086395738</v>
      </c>
      <c r="Q11" s="11">
        <f t="shared" si="7"/>
        <v>7.3658799669838487E-13</v>
      </c>
      <c r="R11" s="1">
        <v>-0.10933961264</v>
      </c>
      <c r="S11" s="1">
        <v>-4.0990883247000003E-12</v>
      </c>
      <c r="T11" s="11">
        <f t="shared" si="8"/>
        <v>-1.0933961264000001</v>
      </c>
      <c r="U11" s="11">
        <f t="shared" si="9"/>
        <v>-3.8375892951462224E-13</v>
      </c>
      <c r="V11" s="1">
        <v>-0.11020885988</v>
      </c>
      <c r="W11" s="1">
        <v>-2.3887697860000001E-12</v>
      </c>
      <c r="X11" s="11">
        <f t="shared" si="10"/>
        <v>-1.1020885988</v>
      </c>
      <c r="Y11" s="11">
        <f t="shared" si="11"/>
        <v>-2.2363795637395166E-13</v>
      </c>
      <c r="Z11" s="1">
        <v>-9.7503043302999998E-2</v>
      </c>
      <c r="AA11" s="1">
        <v>1.5508311148000001E-13</v>
      </c>
      <c r="AB11" s="11">
        <f t="shared" si="12"/>
        <v>-0.97503043302999992</v>
      </c>
      <c r="AC11" s="11">
        <f t="shared" si="13"/>
        <v>1.4518967178321857E-14</v>
      </c>
      <c r="AF11">
        <v>47</v>
      </c>
      <c r="AG11">
        <v>0.11600000000000001</v>
      </c>
      <c r="AJ11">
        <v>48</v>
      </c>
      <c r="AK11">
        <v>0.15</v>
      </c>
      <c r="AL11">
        <v>2</v>
      </c>
      <c r="AM11" t="s">
        <v>28</v>
      </c>
      <c r="AN11">
        <f>1/AN10</f>
        <v>2.7548209366391188</v>
      </c>
    </row>
    <row r="12" spans="1:43" x14ac:dyDescent="0.4">
      <c r="A12" s="13">
        <v>1</v>
      </c>
      <c r="B12" s="5">
        <v>-3.651010625E-2</v>
      </c>
      <c r="C12" s="5">
        <v>1.1829121832</v>
      </c>
      <c r="D12" s="11">
        <f t="shared" si="0"/>
        <v>-0.36510106250000002</v>
      </c>
      <c r="E12" s="11">
        <f t="shared" si="1"/>
        <v>0.1107448967125782</v>
      </c>
      <c r="F12" s="1">
        <v>-3.6527147214000001E-2</v>
      </c>
      <c r="G12" s="1">
        <v>1.1829125201999999</v>
      </c>
      <c r="H12" s="11">
        <f t="shared" si="2"/>
        <v>-0.36527147214</v>
      </c>
      <c r="I12" s="11">
        <f t="shared" si="3"/>
        <v>0.11074492826270568</v>
      </c>
      <c r="J12" s="1">
        <v>-0.10600988269</v>
      </c>
      <c r="K12" s="1">
        <v>1.4872282859999999</v>
      </c>
      <c r="L12" s="11">
        <f t="shared" si="4"/>
        <v>-1.0600988269</v>
      </c>
      <c r="M12" s="11">
        <f t="shared" si="5"/>
        <v>0.13923513956508779</v>
      </c>
      <c r="N12" s="1">
        <v>-0.10910860772</v>
      </c>
      <c r="O12" s="1">
        <v>0.25715182969</v>
      </c>
      <c r="P12" s="11">
        <f t="shared" si="6"/>
        <v>-1.0910860771999999</v>
      </c>
      <c r="Q12" s="11">
        <f t="shared" si="7"/>
        <v>2.4074697363781067E-2</v>
      </c>
      <c r="R12" s="1">
        <v>-0.10919309067000001</v>
      </c>
      <c r="S12" s="1">
        <v>0.25705901973</v>
      </c>
      <c r="T12" s="11">
        <f t="shared" si="8"/>
        <v>-1.0919309067</v>
      </c>
      <c r="U12" s="11">
        <f t="shared" si="9"/>
        <v>2.4066008443690407E-2</v>
      </c>
      <c r="V12" s="1">
        <v>-0.10929721454999999</v>
      </c>
      <c r="W12" s="1">
        <v>0.25695124095999999</v>
      </c>
      <c r="X12" s="11">
        <f t="shared" si="10"/>
        <v>-1.0929721454999999</v>
      </c>
      <c r="Y12" s="11">
        <f t="shared" si="11"/>
        <v>2.4055918135279537E-2</v>
      </c>
      <c r="Z12" s="1">
        <v>-0.10960486989</v>
      </c>
      <c r="AA12" s="1">
        <v>0.25666200546000001</v>
      </c>
      <c r="AB12" s="11">
        <f t="shared" si="12"/>
        <v>-1.0960486989</v>
      </c>
      <c r="AC12" s="11">
        <f t="shared" si="13"/>
        <v>2.4028839746851362E-2</v>
      </c>
      <c r="AF12">
        <v>48</v>
      </c>
      <c r="AG12">
        <v>0</v>
      </c>
      <c r="AM12" t="s">
        <v>29</v>
      </c>
      <c r="AN12">
        <f>AN11*2/34</f>
        <v>0.16204829039053639</v>
      </c>
      <c r="AO12">
        <v>100</v>
      </c>
    </row>
    <row r="13" spans="1:43" x14ac:dyDescent="0.4">
      <c r="A13" s="13"/>
      <c r="B13" s="7">
        <v>0.16244919279</v>
      </c>
      <c r="C13" s="7">
        <v>1.2389655021999999</v>
      </c>
      <c r="D13" s="11">
        <f t="shared" si="0"/>
        <v>1.6244919279000001</v>
      </c>
      <c r="E13" s="11">
        <f t="shared" si="1"/>
        <v>0.11599263962301083</v>
      </c>
      <c r="F13" s="1">
        <v>0.13447009483</v>
      </c>
      <c r="G13" s="1">
        <v>1.2583479665999999</v>
      </c>
      <c r="H13" s="11">
        <f t="shared" si="2"/>
        <v>1.3447009482999999</v>
      </c>
      <c r="I13" s="11">
        <f t="shared" si="3"/>
        <v>0.11780723672370727</v>
      </c>
      <c r="J13" s="1">
        <v>-2.2739057914999999E-2</v>
      </c>
      <c r="K13" s="1">
        <v>1.6839470648999999</v>
      </c>
      <c r="L13" s="11">
        <f t="shared" si="4"/>
        <v>-0.22739057914999999</v>
      </c>
      <c r="M13" s="11">
        <f t="shared" si="5"/>
        <v>0.15765206109156227</v>
      </c>
      <c r="N13" s="1">
        <v>-0.1048235651</v>
      </c>
      <c r="O13" s="1">
        <v>0.15890381688999999</v>
      </c>
      <c r="P13" s="11">
        <f t="shared" si="6"/>
        <v>-1.0482356509999999</v>
      </c>
      <c r="Q13" s="11">
        <f t="shared" si="7"/>
        <v>1.4876663744481999E-2</v>
      </c>
      <c r="R13" s="1">
        <v>-0.11689406657</v>
      </c>
      <c r="S13" s="1">
        <v>0.35425575681999999</v>
      </c>
      <c r="T13" s="11">
        <f t="shared" si="8"/>
        <v>-1.1689406656999999</v>
      </c>
      <c r="U13" s="11">
        <f t="shared" si="9"/>
        <v>3.3165621046134741E-2</v>
      </c>
      <c r="V13" s="1">
        <v>-0.10490007677</v>
      </c>
      <c r="W13" s="1">
        <v>0.15897542606000001</v>
      </c>
      <c r="X13" s="11">
        <f t="shared" si="10"/>
        <v>-1.0490007676999999</v>
      </c>
      <c r="Y13" s="11">
        <f t="shared" si="11"/>
        <v>1.4883367834817659E-2</v>
      </c>
      <c r="Z13" s="1">
        <v>-0.10500615998</v>
      </c>
      <c r="AA13" s="1">
        <v>0.15910023804000001</v>
      </c>
      <c r="AB13" s="11">
        <f t="shared" si="12"/>
        <v>-1.0500615998</v>
      </c>
      <c r="AC13" s="11">
        <f t="shared" si="13"/>
        <v>1.4895052801825267E-2</v>
      </c>
      <c r="AF13">
        <v>48</v>
      </c>
      <c r="AG13">
        <v>0.116726</v>
      </c>
      <c r="AP13" s="12">
        <v>47.9</v>
      </c>
      <c r="AQ13" s="12">
        <v>0.122</v>
      </c>
    </row>
    <row r="14" spans="1:43" x14ac:dyDescent="0.4">
      <c r="A14" s="13"/>
      <c r="B14" s="5">
        <v>-9.8655736926000007E-2</v>
      </c>
      <c r="C14" s="5">
        <v>0.71900429649999997</v>
      </c>
      <c r="D14" s="11">
        <f t="shared" si="0"/>
        <v>-0.98655736926000004</v>
      </c>
      <c r="E14" s="11">
        <f t="shared" si="1"/>
        <v>6.7313582261355184E-2</v>
      </c>
      <c r="F14" s="1">
        <v>-0.21519800415000001</v>
      </c>
      <c r="G14" s="1">
        <v>1.1490248805000001</v>
      </c>
      <c r="H14" s="11">
        <f t="shared" si="2"/>
        <v>-2.1519800414999999</v>
      </c>
      <c r="I14" s="11">
        <f t="shared" si="3"/>
        <v>0.1075723485803684</v>
      </c>
      <c r="J14" s="1">
        <v>6.7815658111000002E-2</v>
      </c>
      <c r="K14" s="1">
        <v>1.2626578213999999</v>
      </c>
      <c r="L14" s="11">
        <f t="shared" si="4"/>
        <v>0.67815658110999999</v>
      </c>
      <c r="M14" s="11">
        <f t="shared" si="5"/>
        <v>0.11821072772790087</v>
      </c>
      <c r="N14" s="1">
        <v>-0.11670533006</v>
      </c>
      <c r="O14" s="1">
        <v>0.35447888271</v>
      </c>
      <c r="P14" s="11">
        <f t="shared" si="6"/>
        <v>-1.1670533006000001</v>
      </c>
      <c r="Q14" s="11">
        <f t="shared" si="7"/>
        <v>3.318651021609418E-2</v>
      </c>
      <c r="R14" s="1">
        <v>-0.1048590583</v>
      </c>
      <c r="S14" s="1">
        <v>0.15893477324999999</v>
      </c>
      <c r="T14" s="11">
        <f t="shared" si="8"/>
        <v>-1.048590583</v>
      </c>
      <c r="U14" s="11">
        <f t="shared" si="9"/>
        <v>1.4879561896127984E-2</v>
      </c>
      <c r="V14" s="1">
        <v>-0.11712536843</v>
      </c>
      <c r="W14" s="1">
        <v>0.35399661463999998</v>
      </c>
      <c r="X14" s="11">
        <f t="shared" si="10"/>
        <v>-1.1712536843000001</v>
      </c>
      <c r="Y14" s="11">
        <f t="shared" si="11"/>
        <v>3.3141360011067593E-2</v>
      </c>
      <c r="Z14" s="1">
        <v>-0.11780542978</v>
      </c>
      <c r="AA14" s="1">
        <v>0.35330295947000001</v>
      </c>
      <c r="AB14" s="11">
        <f t="shared" si="12"/>
        <v>-1.1780542977999999</v>
      </c>
      <c r="AC14" s="11">
        <f t="shared" si="13"/>
        <v>3.3076419628132334E-2</v>
      </c>
      <c r="AF14">
        <v>47</v>
      </c>
      <c r="AG14">
        <v>0</v>
      </c>
      <c r="AP14" s="12">
        <v>49.4</v>
      </c>
      <c r="AQ14" s="12">
        <v>0.1241</v>
      </c>
    </row>
    <row r="15" spans="1:43" x14ac:dyDescent="0.4">
      <c r="A15" s="13"/>
      <c r="B15" s="5">
        <v>-0.21532719516000001</v>
      </c>
      <c r="C15" s="5">
        <v>1.1490376957999999</v>
      </c>
      <c r="D15" s="11">
        <f t="shared" si="0"/>
        <v>-2.1532719516000003</v>
      </c>
      <c r="E15" s="11">
        <f t="shared" si="1"/>
        <v>0.10757354835588427</v>
      </c>
      <c r="F15" s="1">
        <v>-9.8782872738000002E-2</v>
      </c>
      <c r="G15" s="1">
        <v>0.71906612920000001</v>
      </c>
      <c r="H15" s="11">
        <f t="shared" si="2"/>
        <v>-0.98782872738000005</v>
      </c>
      <c r="I15" s="11">
        <f t="shared" si="3"/>
        <v>6.7319371073130241E-2</v>
      </c>
      <c r="J15" s="1">
        <v>-0.29116150329000001</v>
      </c>
      <c r="K15" s="1">
        <v>1.6421696188999999</v>
      </c>
      <c r="L15" s="11">
        <f t="shared" si="4"/>
        <v>-2.9116150329000003</v>
      </c>
      <c r="M15" s="11">
        <f t="shared" si="5"/>
        <v>0.15374083335387057</v>
      </c>
      <c r="N15" s="1">
        <v>-0.15281428665999999</v>
      </c>
      <c r="O15" s="1">
        <v>0.25207024278000001</v>
      </c>
      <c r="P15" s="11">
        <f t="shared" si="6"/>
        <v>-1.5281428665999999</v>
      </c>
      <c r="Q15" s="11">
        <f t="shared" si="7"/>
        <v>2.3598956370090761E-2</v>
      </c>
      <c r="R15" s="1">
        <v>-0.1529809566</v>
      </c>
      <c r="S15" s="1">
        <v>0.25194018412000002</v>
      </c>
      <c r="T15" s="11">
        <f t="shared" si="8"/>
        <v>-1.529809566</v>
      </c>
      <c r="U15" s="11">
        <f t="shared" si="9"/>
        <v>2.3586780205982524E-2</v>
      </c>
      <c r="V15" s="1">
        <v>-0.15318276128</v>
      </c>
      <c r="W15" s="1">
        <v>0.25177759034000002</v>
      </c>
      <c r="X15" s="11">
        <f t="shared" si="10"/>
        <v>-1.5318276127999999</v>
      </c>
      <c r="Y15" s="11">
        <f t="shared" si="11"/>
        <v>2.3571558085838752E-2</v>
      </c>
      <c r="Z15" s="1">
        <v>-0.15374809910000001</v>
      </c>
      <c r="AA15" s="1">
        <v>0.25129714641000001</v>
      </c>
      <c r="AB15" s="11">
        <f t="shared" si="12"/>
        <v>-1.537480991</v>
      </c>
      <c r="AC15" s="11">
        <f t="shared" si="13"/>
        <v>2.3526578657813838E-2</v>
      </c>
      <c r="AP15" s="12">
        <v>51.7</v>
      </c>
      <c r="AQ15" s="12">
        <v>0.12720000000000001</v>
      </c>
    </row>
    <row r="16" spans="1:43" x14ac:dyDescent="0.4">
      <c r="A16" s="13"/>
      <c r="B16" s="5">
        <v>-0.23975529221</v>
      </c>
      <c r="C16" s="5">
        <v>1.1836063596999999</v>
      </c>
      <c r="D16" s="11">
        <f t="shared" si="0"/>
        <v>-2.3975529221</v>
      </c>
      <c r="E16" s="11">
        <f t="shared" si="1"/>
        <v>0.11080988590271811</v>
      </c>
      <c r="F16" s="1">
        <v>-0.26420525315999999</v>
      </c>
      <c r="G16" s="1">
        <v>1.1679394549</v>
      </c>
      <c r="H16" s="11">
        <f t="shared" si="2"/>
        <v>-2.6420525316000001</v>
      </c>
      <c r="I16" s="11">
        <f t="shared" si="3"/>
        <v>0.109343141558951</v>
      </c>
      <c r="J16" s="1">
        <v>-3.6555921525E-2</v>
      </c>
      <c r="K16" s="1">
        <v>1.1829115088</v>
      </c>
      <c r="L16" s="11">
        <f t="shared" si="4"/>
        <v>-0.36555921525000001</v>
      </c>
      <c r="M16" s="11">
        <f t="shared" si="5"/>
        <v>0.11074483357487498</v>
      </c>
      <c r="N16" s="1">
        <v>-0.14094720978</v>
      </c>
      <c r="O16" s="1">
        <v>0.15526439458999999</v>
      </c>
      <c r="P16" s="11">
        <f t="shared" si="6"/>
        <v>-1.4094720977999999</v>
      </c>
      <c r="Q16" s="11">
        <f t="shared" si="7"/>
        <v>1.4535939003938169E-2</v>
      </c>
      <c r="R16" s="1">
        <v>-0.14074755679000001</v>
      </c>
      <c r="S16" s="1">
        <v>0.15506957479</v>
      </c>
      <c r="T16" s="11">
        <f t="shared" si="8"/>
        <v>-1.4074755679000002</v>
      </c>
      <c r="U16" s="11">
        <f t="shared" si="9"/>
        <v>1.4517699865872823E-2</v>
      </c>
      <c r="V16" s="1">
        <v>-0.14055453309999999</v>
      </c>
      <c r="W16" s="1">
        <v>0.1549190527</v>
      </c>
      <c r="X16" s="11">
        <f t="shared" si="10"/>
        <v>-1.4055453309999999</v>
      </c>
      <c r="Y16" s="11">
        <f t="shared" si="11"/>
        <v>1.4503607904063015E-2</v>
      </c>
      <c r="Z16" s="1">
        <v>-0.14028857856999999</v>
      </c>
      <c r="AA16" s="1">
        <v>0.15469035441000001</v>
      </c>
      <c r="AB16" s="11">
        <f t="shared" si="12"/>
        <v>-1.4028857856999999</v>
      </c>
      <c r="AC16" s="11">
        <f t="shared" si="13"/>
        <v>1.4482197042915337E-2</v>
      </c>
      <c r="AP16" s="12">
        <v>54.2</v>
      </c>
      <c r="AQ16" s="12">
        <v>0.1295</v>
      </c>
    </row>
    <row r="17" spans="1:43" x14ac:dyDescent="0.4">
      <c r="A17" s="13"/>
      <c r="B17" s="5">
        <v>-0.31872334751999998</v>
      </c>
      <c r="C17" s="5">
        <v>0.99227997673000001</v>
      </c>
      <c r="D17" s="11">
        <f t="shared" si="0"/>
        <v>-3.1872334751999998</v>
      </c>
      <c r="E17" s="11">
        <f t="shared" si="1"/>
        <v>9.289780348330709E-2</v>
      </c>
      <c r="F17" s="1">
        <v>-0.31549250806000001</v>
      </c>
      <c r="G17" s="1">
        <v>0.99150509187000002</v>
      </c>
      <c r="H17" s="11">
        <f t="shared" si="2"/>
        <v>-3.1549250806</v>
      </c>
      <c r="I17" s="11">
        <f t="shared" si="3"/>
        <v>9.2825258331601324E-2</v>
      </c>
      <c r="J17" s="1">
        <v>-0.21516640236000001</v>
      </c>
      <c r="K17" s="1">
        <v>1.1489246867</v>
      </c>
      <c r="L17" s="11">
        <f t="shared" si="4"/>
        <v>-2.1516640236</v>
      </c>
      <c r="M17" s="11">
        <f t="shared" si="5"/>
        <v>0.10756296838106889</v>
      </c>
      <c r="N17" s="1">
        <v>-0.16684507723</v>
      </c>
      <c r="O17" s="1">
        <v>0.34635770924999998</v>
      </c>
      <c r="P17" s="11">
        <f t="shared" si="6"/>
        <v>-1.6684507722999999</v>
      </c>
      <c r="Q17" s="11">
        <f t="shared" si="7"/>
        <v>3.2426201438497816E-2</v>
      </c>
      <c r="R17" s="1">
        <v>-0.16703782988999999</v>
      </c>
      <c r="S17" s="1">
        <v>0.34625355073000003</v>
      </c>
      <c r="T17" s="11">
        <f t="shared" si="8"/>
        <v>-1.6703782988999998</v>
      </c>
      <c r="U17" s="11">
        <f t="shared" si="9"/>
        <v>3.2416450059906107E-2</v>
      </c>
      <c r="V17" s="1">
        <v>-0.16728073131999999</v>
      </c>
      <c r="W17" s="1">
        <v>0.34612115328999998</v>
      </c>
      <c r="X17" s="11">
        <f t="shared" si="10"/>
        <v>-1.6728073131999999</v>
      </c>
      <c r="Y17" s="11">
        <f t="shared" si="11"/>
        <v>3.2404054937913068E-2</v>
      </c>
      <c r="Z17" s="1">
        <v>-0.16801108370000001</v>
      </c>
      <c r="AA17" s="1">
        <v>0.34571602356999998</v>
      </c>
      <c r="AB17" s="11">
        <f t="shared" si="12"/>
        <v>-1.680110837</v>
      </c>
      <c r="AC17" s="11">
        <f t="shared" si="13"/>
        <v>3.2366126468129947E-2</v>
      </c>
      <c r="AP17" s="12">
        <v>56.7</v>
      </c>
      <c r="AQ17" s="12">
        <v>0.13250000000000001</v>
      </c>
    </row>
    <row r="18" spans="1:43" x14ac:dyDescent="0.4">
      <c r="A18" s="13"/>
      <c r="B18" s="5">
        <v>-0.30901020676000002</v>
      </c>
      <c r="C18" s="5">
        <v>0.88994271289000004</v>
      </c>
      <c r="D18" s="11">
        <f t="shared" si="0"/>
        <v>-3.0901020676000002</v>
      </c>
      <c r="E18" s="11">
        <f t="shared" si="1"/>
        <v>8.331693190656006E-2</v>
      </c>
      <c r="F18" s="1">
        <v>-0.30536889743000001</v>
      </c>
      <c r="G18" s="1">
        <v>0.89057294196000003</v>
      </c>
      <c r="H18" s="11">
        <f t="shared" si="2"/>
        <v>-3.0536889743</v>
      </c>
      <c r="I18" s="11">
        <f t="shared" si="3"/>
        <v>8.337593430272576E-2</v>
      </c>
      <c r="J18" s="1">
        <v>-0.39390229015</v>
      </c>
      <c r="K18" s="1">
        <v>1.4644964046</v>
      </c>
      <c r="L18" s="11">
        <f t="shared" si="4"/>
        <v>-3.9390229015</v>
      </c>
      <c r="M18" s="11">
        <f t="shared" si="5"/>
        <v>0.13710696818137996</v>
      </c>
      <c r="N18" s="1">
        <v>-0.20163869615999999</v>
      </c>
      <c r="O18" s="1">
        <v>0.25221051626000002</v>
      </c>
      <c r="P18" s="11">
        <f t="shared" si="6"/>
        <v>-2.0163869615999999</v>
      </c>
      <c r="Q18" s="11">
        <f t="shared" si="7"/>
        <v>2.3612088851330485E-2</v>
      </c>
      <c r="R18" s="1">
        <v>-9.4156991250999994E-2</v>
      </c>
      <c r="S18" s="1">
        <v>5.9299544611000003E-2</v>
      </c>
      <c r="T18" s="11">
        <f t="shared" si="8"/>
        <v>-0.94156991250999988</v>
      </c>
      <c r="U18" s="11">
        <f t="shared" si="9"/>
        <v>5.5516563581945854E-3</v>
      </c>
      <c r="V18" s="1">
        <v>-9.4028693228000004E-2</v>
      </c>
      <c r="W18" s="1">
        <v>5.9433654869999998E-2</v>
      </c>
      <c r="X18" s="11">
        <f t="shared" si="10"/>
        <v>-0.94028693228000004</v>
      </c>
      <c r="Y18" s="11">
        <f t="shared" si="11"/>
        <v>5.5642118352553374E-3</v>
      </c>
      <c r="Z18" s="1">
        <v>-9.3673460365999994E-2</v>
      </c>
      <c r="AA18" s="1">
        <v>5.9803334825999997E-2</v>
      </c>
      <c r="AB18" s="11">
        <f t="shared" si="12"/>
        <v>-0.93673460365999994</v>
      </c>
      <c r="AC18" s="11">
        <f t="shared" si="13"/>
        <v>5.5988214784100637E-3</v>
      </c>
      <c r="AP18" s="12">
        <v>59.2</v>
      </c>
      <c r="AQ18" s="12">
        <v>0.13469999999999999</v>
      </c>
    </row>
    <row r="19" spans="1:43" x14ac:dyDescent="0.4">
      <c r="A19" s="13"/>
      <c r="B19" s="5">
        <v>-0.33715115564999998</v>
      </c>
      <c r="C19" s="5">
        <v>0.91640339110000002</v>
      </c>
      <c r="D19" s="11">
        <f t="shared" si="0"/>
        <v>-3.3715115564999998</v>
      </c>
      <c r="E19" s="11">
        <f t="shared" si="1"/>
        <v>8.5794195322162037E-2</v>
      </c>
      <c r="F19" s="1">
        <v>-0.33123250915000002</v>
      </c>
      <c r="G19" s="1">
        <v>1.0903306558000001</v>
      </c>
      <c r="H19" s="11">
        <f t="shared" si="2"/>
        <v>-3.3123250915</v>
      </c>
      <c r="I19" s="11">
        <f t="shared" si="3"/>
        <v>0.10207736260901557</v>
      </c>
      <c r="J19" s="1">
        <v>-0.41828958495000002</v>
      </c>
      <c r="K19" s="1">
        <v>1.4903432756999999</v>
      </c>
      <c r="L19" s="11">
        <f t="shared" si="4"/>
        <v>-4.1828958495000004</v>
      </c>
      <c r="M19" s="11">
        <f t="shared" si="5"/>
        <v>0.13952676663384792</v>
      </c>
      <c r="N19" s="1">
        <v>-0.18602819211999999</v>
      </c>
      <c r="O19" s="1">
        <v>0.16353540578</v>
      </c>
      <c r="P19" s="11">
        <f t="shared" si="6"/>
        <v>-1.8602819211999999</v>
      </c>
      <c r="Q19" s="11">
        <f t="shared" si="7"/>
        <v>1.5310275673180392E-2</v>
      </c>
      <c r="R19" s="1">
        <v>-0.2016144473</v>
      </c>
      <c r="S19" s="1">
        <v>0.25214205419000002</v>
      </c>
      <c r="T19" s="11">
        <f t="shared" si="8"/>
        <v>-2.0161444729999998</v>
      </c>
      <c r="U19" s="11">
        <f t="shared" si="9"/>
        <v>2.3605679394247743E-2</v>
      </c>
      <c r="V19" s="1">
        <v>-0.20159992472999999</v>
      </c>
      <c r="W19" s="1">
        <v>0.25206122020999999</v>
      </c>
      <c r="X19" s="11">
        <f t="shared" si="10"/>
        <v>-2.0159992472999999</v>
      </c>
      <c r="Y19" s="11">
        <f t="shared" si="11"/>
        <v>2.3598111672067591E-2</v>
      </c>
      <c r="Z19" s="1">
        <v>-0.20162363660999999</v>
      </c>
      <c r="AA19" s="1">
        <v>0.25182987950000002</v>
      </c>
      <c r="AB19" s="11">
        <f t="shared" si="12"/>
        <v>-2.0162363660999998</v>
      </c>
      <c r="AC19" s="11">
        <f t="shared" si="13"/>
        <v>2.3576453426089387E-2</v>
      </c>
      <c r="AP19" s="12">
        <v>61.9</v>
      </c>
      <c r="AQ19" s="12">
        <v>0.13780000000000001</v>
      </c>
    </row>
    <row r="20" spans="1:43" x14ac:dyDescent="0.4">
      <c r="A20" s="13"/>
      <c r="B20" s="5">
        <v>-0.33500777747999999</v>
      </c>
      <c r="C20" s="5">
        <v>1.0921366188999999</v>
      </c>
      <c r="D20" s="11">
        <f t="shared" si="0"/>
        <v>-3.3500777747999999</v>
      </c>
      <c r="E20" s="11">
        <f t="shared" si="1"/>
        <v>0.10224643787919764</v>
      </c>
      <c r="F20" s="1">
        <v>-0.34040180213999999</v>
      </c>
      <c r="G20" s="1">
        <v>1.0329510216</v>
      </c>
      <c r="H20" s="11">
        <f t="shared" si="2"/>
        <v>-3.4040180213999998</v>
      </c>
      <c r="I20" s="11">
        <f t="shared" si="3"/>
        <v>9.6705449331654258E-2</v>
      </c>
      <c r="J20" s="1">
        <v>-0.37446499606</v>
      </c>
      <c r="K20" s="1">
        <v>1.3661586610000001</v>
      </c>
      <c r="L20" s="11">
        <f t="shared" si="4"/>
        <v>-3.7446499605999999</v>
      </c>
      <c r="M20" s="11">
        <f t="shared" si="5"/>
        <v>0.12790053391466255</v>
      </c>
      <c r="N20" s="1">
        <v>-9.4264696992999997E-2</v>
      </c>
      <c r="O20" s="1">
        <v>5.9187090865E-2</v>
      </c>
      <c r="P20" s="11">
        <f t="shared" si="6"/>
        <v>-0.94264696992999997</v>
      </c>
      <c r="Q20" s="11">
        <f t="shared" si="7"/>
        <v>5.5411283759296444E-3</v>
      </c>
      <c r="R20" s="1">
        <v>-0.13184139193</v>
      </c>
      <c r="S20" s="1">
        <v>7.3497026298000007E-2</v>
      </c>
      <c r="T20" s="11">
        <f t="shared" si="8"/>
        <v>-1.3184139193</v>
      </c>
      <c r="U20" s="11">
        <f t="shared" si="9"/>
        <v>6.880832492598893E-3</v>
      </c>
      <c r="V20" s="1">
        <v>-0.13307865888000001</v>
      </c>
      <c r="W20" s="1">
        <v>7.3405371348000001E-2</v>
      </c>
      <c r="X20" s="11">
        <f t="shared" si="10"/>
        <v>-1.3307865888000001</v>
      </c>
      <c r="Y20" s="11">
        <f t="shared" si="11"/>
        <v>6.8722517051870253E-3</v>
      </c>
      <c r="Z20" s="1">
        <v>-0.18428182489</v>
      </c>
      <c r="AA20" s="1">
        <v>0.16380997022999999</v>
      </c>
      <c r="AB20" s="11">
        <f t="shared" si="12"/>
        <v>-1.8428182489</v>
      </c>
      <c r="AC20" s="11">
        <f t="shared" si="13"/>
        <v>1.5335980549745224E-2</v>
      </c>
      <c r="AP20" s="12">
        <v>64.2</v>
      </c>
      <c r="AQ20" s="12">
        <v>0.1399</v>
      </c>
    </row>
    <row r="21" spans="1:43" x14ac:dyDescent="0.4">
      <c r="A21" s="13"/>
      <c r="B21" s="5">
        <v>-0.34549848941</v>
      </c>
      <c r="C21" s="5">
        <v>1.0355797593</v>
      </c>
      <c r="D21" s="11">
        <f t="shared" si="0"/>
        <v>-3.4549848940999999</v>
      </c>
      <c r="E21" s="11">
        <f t="shared" si="1"/>
        <v>9.6951553217644704E-2</v>
      </c>
      <c r="F21" s="1">
        <v>-0.33245743389999999</v>
      </c>
      <c r="G21" s="1">
        <v>0.91464974335000004</v>
      </c>
      <c r="H21" s="11">
        <f t="shared" si="2"/>
        <v>-3.3245743389999998</v>
      </c>
      <c r="I21" s="11">
        <f t="shared" si="3"/>
        <v>8.5630017844152945E-2</v>
      </c>
      <c r="J21" s="1">
        <v>-0.39311842384000001</v>
      </c>
      <c r="K21" s="1">
        <v>1.3742572528999999</v>
      </c>
      <c r="L21" s="11">
        <f t="shared" si="4"/>
        <v>-3.9311842384000002</v>
      </c>
      <c r="M21" s="11">
        <f t="shared" si="5"/>
        <v>0.12865872859404828</v>
      </c>
      <c r="N21" s="1">
        <v>-0.13073376966</v>
      </c>
      <c r="O21" s="1">
        <v>7.3475100786000003E-2</v>
      </c>
      <c r="P21" s="11">
        <f t="shared" si="6"/>
        <v>-1.3073376965999999</v>
      </c>
      <c r="Q21" s="11">
        <f t="shared" si="7"/>
        <v>6.8787798139670411E-3</v>
      </c>
      <c r="R21" s="1">
        <v>-0.18568820132</v>
      </c>
      <c r="S21" s="1">
        <v>0.16362456450999999</v>
      </c>
      <c r="T21" s="11">
        <f t="shared" si="8"/>
        <v>-1.8568820131999999</v>
      </c>
      <c r="U21" s="11">
        <f t="shared" si="9"/>
        <v>1.5318622763087065E-2</v>
      </c>
      <c r="V21" s="1">
        <v>-0.18529496256</v>
      </c>
      <c r="W21" s="1">
        <v>0.16370723005000001</v>
      </c>
      <c r="X21" s="11">
        <f t="shared" si="10"/>
        <v>-1.8529496256</v>
      </c>
      <c r="Y21" s="11">
        <f t="shared" si="11"/>
        <v>1.5326361956933413E-2</v>
      </c>
      <c r="Z21" s="1">
        <v>-0.135975174</v>
      </c>
      <c r="AA21" s="1">
        <v>7.2682984519999994E-2</v>
      </c>
      <c r="AB21" s="11">
        <f t="shared" si="12"/>
        <v>-1.3597517400000001</v>
      </c>
      <c r="AC21" s="11">
        <f t="shared" si="13"/>
        <v>6.8046214484447443E-3</v>
      </c>
      <c r="AP21" s="12">
        <v>66.599999999999994</v>
      </c>
      <c r="AQ21" s="12">
        <v>0.14199999999999999</v>
      </c>
    </row>
    <row r="22" spans="1:43" x14ac:dyDescent="0.4">
      <c r="A22" s="13">
        <v>0.5</v>
      </c>
      <c r="B22" s="5">
        <v>-0.12892736157000001</v>
      </c>
      <c r="C22" s="5">
        <v>0.45869565539000001</v>
      </c>
      <c r="D22" s="11">
        <f t="shared" si="0"/>
        <v>-1.2892736157</v>
      </c>
      <c r="E22" s="11">
        <f t="shared" si="1"/>
        <v>4.2943342456119797E-2</v>
      </c>
      <c r="F22" s="1">
        <v>-0.12934499555000001</v>
      </c>
      <c r="G22" s="1">
        <v>0.45783178454000001</v>
      </c>
      <c r="H22" s="11">
        <f t="shared" si="2"/>
        <v>-1.2934499555000001</v>
      </c>
      <c r="I22" s="11">
        <f t="shared" si="3"/>
        <v>4.2862466386522254E-2</v>
      </c>
      <c r="J22" s="1">
        <v>-0.12990553496000001</v>
      </c>
      <c r="K22" s="1">
        <v>0.45678023079000002</v>
      </c>
      <c r="L22" s="11">
        <f t="shared" si="4"/>
        <v>-1.2990553496000001</v>
      </c>
      <c r="M22" s="11">
        <f t="shared" si="5"/>
        <v>4.2764019339408037E-2</v>
      </c>
      <c r="N22" s="1">
        <v>-0.13030935286000001</v>
      </c>
      <c r="O22" s="1">
        <v>0.45612055532000001</v>
      </c>
      <c r="P22" s="11">
        <f t="shared" si="6"/>
        <v>-1.3030935286000001</v>
      </c>
      <c r="Q22" s="11">
        <f t="shared" si="7"/>
        <v>4.2702260154891612E-2</v>
      </c>
      <c r="R22" s="1">
        <v>-0.13056983118000001</v>
      </c>
      <c r="S22" s="1">
        <v>0.45573316590000001</v>
      </c>
      <c r="T22" s="11">
        <f t="shared" si="8"/>
        <v>-1.3056983118000001</v>
      </c>
      <c r="U22" s="11">
        <f t="shared" si="9"/>
        <v>4.2665992541864421E-2</v>
      </c>
      <c r="V22" s="1">
        <v>-0.13089071284000001</v>
      </c>
      <c r="W22" s="1">
        <v>0.45528950584</v>
      </c>
      <c r="X22" s="11">
        <f t="shared" si="10"/>
        <v>-1.3089071284</v>
      </c>
      <c r="Y22" s="11">
        <f t="shared" si="11"/>
        <v>4.2624456840213876E-2</v>
      </c>
      <c r="Z22" s="1">
        <v>-0.13184380484</v>
      </c>
      <c r="AA22" s="1">
        <v>0.45412905857000002</v>
      </c>
      <c r="AB22" s="11">
        <f t="shared" si="12"/>
        <v>-1.3184380484</v>
      </c>
      <c r="AC22" s="11">
        <f t="shared" si="13"/>
        <v>4.251581512117359E-2</v>
      </c>
      <c r="AP22" s="12">
        <v>69.099999999999994</v>
      </c>
      <c r="AQ22" s="12">
        <v>0.14419999999999999</v>
      </c>
    </row>
    <row r="23" spans="1:43" x14ac:dyDescent="0.4">
      <c r="A23" s="13"/>
      <c r="B23" s="5">
        <v>-0.15350637324999999</v>
      </c>
      <c r="C23" s="5">
        <v>0.56542363395999995</v>
      </c>
      <c r="D23" s="11">
        <f t="shared" si="0"/>
        <v>-1.5350637324999998</v>
      </c>
      <c r="E23" s="11">
        <f t="shared" si="1"/>
        <v>5.2935275188694009E-2</v>
      </c>
      <c r="F23" s="1">
        <v>-0.15434397367</v>
      </c>
      <c r="G23" s="1">
        <v>0.56417899440999997</v>
      </c>
      <c r="H23" s="11">
        <f t="shared" si="2"/>
        <v>-1.5434397366999999</v>
      </c>
      <c r="I23" s="11">
        <f t="shared" si="3"/>
        <v>5.281875134155916E-2</v>
      </c>
      <c r="J23" s="1">
        <v>-0.15542958928</v>
      </c>
      <c r="K23" s="1">
        <v>0.56262396924000002</v>
      </c>
      <c r="L23" s="11">
        <f t="shared" si="4"/>
        <v>-1.5542958927999999</v>
      </c>
      <c r="M23" s="11">
        <f t="shared" si="5"/>
        <v>5.2673169019994734E-2</v>
      </c>
      <c r="N23" s="1">
        <v>-0.15618209786000001</v>
      </c>
      <c r="O23" s="1">
        <v>0.56163080048000003</v>
      </c>
      <c r="P23" s="11">
        <f t="shared" si="6"/>
        <v>-1.5618209786000001</v>
      </c>
      <c r="Q23" s="11">
        <f t="shared" si="7"/>
        <v>5.2580188008127207E-2</v>
      </c>
      <c r="R23" s="1">
        <v>-0.15665532901000001</v>
      </c>
      <c r="S23" s="1">
        <v>0.56104269904000004</v>
      </c>
      <c r="T23" s="11">
        <f t="shared" si="8"/>
        <v>-1.5665532901000001</v>
      </c>
      <c r="U23" s="11">
        <f t="shared" si="9"/>
        <v>5.2525129624120093E-2</v>
      </c>
      <c r="V23" s="1">
        <v>-0.15722749053000001</v>
      </c>
      <c r="W23" s="1">
        <v>0.56036577475000005</v>
      </c>
      <c r="X23" s="11">
        <f t="shared" si="10"/>
        <v>-1.5722749053</v>
      </c>
      <c r="Y23" s="11">
        <f t="shared" si="11"/>
        <v>5.2461755595478776E-2</v>
      </c>
      <c r="Z23" s="1">
        <v>-0.15887660872000001</v>
      </c>
      <c r="AA23" s="1">
        <v>0.55858163444999998</v>
      </c>
      <c r="AB23" s="11">
        <f t="shared" si="12"/>
        <v>-1.5887660872</v>
      </c>
      <c r="AC23" s="11">
        <f t="shared" si="13"/>
        <v>5.2294723387973946E-2</v>
      </c>
      <c r="AP23" s="12">
        <v>71.599999999999994</v>
      </c>
      <c r="AQ23" s="12">
        <v>0.14610000000000001</v>
      </c>
    </row>
    <row r="24" spans="1:43" x14ac:dyDescent="0.4">
      <c r="A24" s="13"/>
      <c r="B24" s="5">
        <v>-9.8655736516E-2</v>
      </c>
      <c r="C24" s="5">
        <v>0.71900429697000001</v>
      </c>
      <c r="D24" s="11">
        <f t="shared" si="0"/>
        <v>-0.98655736516000003</v>
      </c>
      <c r="E24" s="11">
        <f t="shared" si="1"/>
        <v>6.7313582305356848E-2</v>
      </c>
      <c r="F24" s="1">
        <v>-0.11599934763</v>
      </c>
      <c r="G24" s="1">
        <v>0.35542569127000001</v>
      </c>
      <c r="H24" s="11">
        <f t="shared" si="2"/>
        <v>-1.1599934762999999</v>
      </c>
      <c r="I24" s="11">
        <f t="shared" si="3"/>
        <v>3.3275150960244887E-2</v>
      </c>
      <c r="J24" s="1">
        <v>-9.8910936945E-2</v>
      </c>
      <c r="K24" s="1">
        <v>0.71913524415999996</v>
      </c>
      <c r="L24" s="11">
        <f t="shared" si="4"/>
        <v>-0.98910936944999994</v>
      </c>
      <c r="M24" s="11">
        <f t="shared" si="5"/>
        <v>6.7325841654138019E-2</v>
      </c>
      <c r="N24" s="1">
        <v>-0.11670533025</v>
      </c>
      <c r="O24" s="1">
        <v>0.35447888286000001</v>
      </c>
      <c r="P24" s="11">
        <f t="shared" si="6"/>
        <v>-1.1670533025000001</v>
      </c>
      <c r="Q24" s="11">
        <f t="shared" si="7"/>
        <v>3.3186510230137266E-2</v>
      </c>
      <c r="R24" s="1">
        <v>-9.9011760094000006E-2</v>
      </c>
      <c r="S24" s="1">
        <v>0.71919739406000005</v>
      </c>
      <c r="T24" s="11">
        <f t="shared" si="8"/>
        <v>-0.99011760094000012</v>
      </c>
      <c r="U24" s="11">
        <f t="shared" si="9"/>
        <v>6.7331660162353563E-2</v>
      </c>
      <c r="V24" s="1">
        <v>-0.11712536875</v>
      </c>
      <c r="W24" s="1">
        <v>0.35399661464999999</v>
      </c>
      <c r="X24" s="11">
        <f t="shared" si="10"/>
        <v>-1.1712536874999999</v>
      </c>
      <c r="Y24" s="11">
        <f t="shared" si="11"/>
        <v>3.3141360012003795E-2</v>
      </c>
      <c r="Z24" s="1">
        <v>-9.9122726590999993E-2</v>
      </c>
      <c r="AA24" s="1">
        <v>0.71928007446999997</v>
      </c>
      <c r="AB24" s="11">
        <f t="shared" si="12"/>
        <v>-0.99122726590999988</v>
      </c>
      <c r="AC24" s="11">
        <f t="shared" si="13"/>
        <v>6.7339400748337552E-2</v>
      </c>
      <c r="AP24" s="12">
        <v>73.900000000000006</v>
      </c>
      <c r="AQ24" s="12">
        <v>0.14779999999999999</v>
      </c>
    </row>
    <row r="25" spans="1:43" x14ac:dyDescent="0.4">
      <c r="A25" s="13"/>
      <c r="B25" s="5">
        <v>-0.11569237663</v>
      </c>
      <c r="C25" s="5">
        <v>0.35587926638</v>
      </c>
      <c r="D25" s="11">
        <f t="shared" si="0"/>
        <v>-1.1569237663</v>
      </c>
      <c r="E25" s="11">
        <f t="shared" si="1"/>
        <v>3.3317614914392744E-2</v>
      </c>
      <c r="F25" s="1">
        <v>-9.8782872162000004E-2</v>
      </c>
      <c r="G25" s="1">
        <v>0.71906612892999999</v>
      </c>
      <c r="H25" s="11">
        <f t="shared" si="2"/>
        <v>-0.98782872162000002</v>
      </c>
      <c r="I25" s="11">
        <f t="shared" si="3"/>
        <v>6.7319371047852683E-2</v>
      </c>
      <c r="J25" s="1">
        <v>-0.11641097206999999</v>
      </c>
      <c r="K25" s="1">
        <v>0.35485156443999999</v>
      </c>
      <c r="L25" s="11">
        <f t="shared" si="4"/>
        <v>-1.1641097207</v>
      </c>
      <c r="M25" s="11">
        <f t="shared" si="5"/>
        <v>3.3221400887000846E-2</v>
      </c>
      <c r="N25" s="1">
        <v>-9.8977364977000007E-2</v>
      </c>
      <c r="O25" s="1">
        <v>0.71917519437999999</v>
      </c>
      <c r="P25" s="11">
        <f t="shared" si="6"/>
        <v>-0.98977364977000004</v>
      </c>
      <c r="Q25" s="11">
        <f t="shared" si="7"/>
        <v>6.7329581815961007E-2</v>
      </c>
      <c r="R25" s="1">
        <v>-0.11689406645</v>
      </c>
      <c r="S25" s="1">
        <v>0.35425575675999998</v>
      </c>
      <c r="T25" s="11">
        <f t="shared" si="8"/>
        <v>-1.1689406645</v>
      </c>
      <c r="U25" s="11">
        <f t="shared" si="9"/>
        <v>3.3165621040517512E-2</v>
      </c>
      <c r="V25" s="1">
        <v>-9.9047264403000004E-2</v>
      </c>
      <c r="W25" s="1">
        <v>0.71922171772999999</v>
      </c>
      <c r="X25" s="11">
        <f t="shared" si="10"/>
        <v>-0.99047264403000002</v>
      </c>
      <c r="Y25" s="11">
        <f t="shared" si="11"/>
        <v>6.733393735787159E-2</v>
      </c>
      <c r="Z25" s="1">
        <v>-0.11780542978</v>
      </c>
      <c r="AA25" s="1">
        <v>0.35330295956000002</v>
      </c>
      <c r="AB25" s="11">
        <f t="shared" si="12"/>
        <v>-1.1780542977999999</v>
      </c>
      <c r="AC25" s="11">
        <f t="shared" si="13"/>
        <v>3.3076419636558191E-2</v>
      </c>
      <c r="AP25" s="12">
        <v>76.5</v>
      </c>
      <c r="AQ25" s="12">
        <v>0.14949999999999999</v>
      </c>
    </row>
    <row r="26" spans="1:43" x14ac:dyDescent="0.4">
      <c r="A26" s="13"/>
      <c r="B26" s="5">
        <v>-0.19056039324999999</v>
      </c>
      <c r="C26" s="5">
        <v>0.43345870296</v>
      </c>
      <c r="D26" s="11">
        <f t="shared" si="0"/>
        <v>-1.9056039324999998</v>
      </c>
      <c r="E26" s="11">
        <f t="shared" si="1"/>
        <v>4.0580644928869737E-2</v>
      </c>
      <c r="F26" s="1">
        <v>-0.19077763386999999</v>
      </c>
      <c r="G26" s="1">
        <v>0.43330818445000002</v>
      </c>
      <c r="H26" s="11">
        <f t="shared" si="2"/>
        <v>-1.9077763387</v>
      </c>
      <c r="I26" s="11">
        <f t="shared" si="3"/>
        <v>4.0566553302221531E-2</v>
      </c>
      <c r="J26" s="1">
        <v>-0.19120189932000001</v>
      </c>
      <c r="K26" s="1">
        <v>0.43307991140000002</v>
      </c>
      <c r="L26" s="11">
        <f t="shared" si="4"/>
        <v>-1.9120189932</v>
      </c>
      <c r="M26" s="11">
        <f t="shared" si="5"/>
        <v>4.0545182252279238E-2</v>
      </c>
      <c r="N26" s="1">
        <v>-0.19157801531999999</v>
      </c>
      <c r="O26" s="1">
        <v>0.43289872117</v>
      </c>
      <c r="P26" s="11">
        <f t="shared" si="6"/>
        <v>-1.9157801531999998</v>
      </c>
      <c r="Q26" s="11">
        <f t="shared" si="7"/>
        <v>4.0528219122140191E-2</v>
      </c>
      <c r="R26" s="1">
        <v>-0.19183885092</v>
      </c>
      <c r="S26" s="1">
        <v>0.43277664809999999</v>
      </c>
      <c r="T26" s="11">
        <f t="shared" si="8"/>
        <v>-1.9183885091999999</v>
      </c>
      <c r="U26" s="11">
        <f t="shared" si="9"/>
        <v>4.0516790573410594E-2</v>
      </c>
      <c r="V26" s="1">
        <v>-0.19217244059999999</v>
      </c>
      <c r="W26" s="1">
        <v>0.43262230829999998</v>
      </c>
      <c r="X26" s="11">
        <f t="shared" si="10"/>
        <v>-1.9217244060000001</v>
      </c>
      <c r="Y26" s="11">
        <f t="shared" si="11"/>
        <v>4.0502341195466564E-2</v>
      </c>
      <c r="Z26" s="1">
        <v>-0.19320449350999999</v>
      </c>
      <c r="AA26" s="1">
        <v>0.43214686951999998</v>
      </c>
      <c r="AB26" s="11">
        <f t="shared" si="12"/>
        <v>-1.9320449351</v>
      </c>
      <c r="AC26" s="11">
        <f t="shared" si="13"/>
        <v>4.0457830352369314E-2</v>
      </c>
      <c r="AP26" s="12">
        <v>79</v>
      </c>
      <c r="AQ26" s="12">
        <v>0.15140000000000001</v>
      </c>
    </row>
    <row r="27" spans="1:43" x14ac:dyDescent="0.4">
      <c r="A27" s="13"/>
      <c r="B27" s="5">
        <v>-0.16607414064000001</v>
      </c>
      <c r="C27" s="5">
        <v>0.34680635026000001</v>
      </c>
      <c r="D27" s="11">
        <f t="shared" si="0"/>
        <v>-1.6607414064000001</v>
      </c>
      <c r="E27" s="11">
        <f t="shared" si="1"/>
        <v>3.2468203459458563E-2</v>
      </c>
      <c r="F27" s="1">
        <v>-0.16623494874</v>
      </c>
      <c r="G27" s="1">
        <v>0.34669307066999999</v>
      </c>
      <c r="H27" s="11">
        <f t="shared" si="2"/>
        <v>-1.6623494874</v>
      </c>
      <c r="I27" s="11">
        <f t="shared" si="3"/>
        <v>3.2457598161218876E-2</v>
      </c>
      <c r="J27" s="1">
        <v>-0.1665621585</v>
      </c>
      <c r="K27" s="1">
        <v>0.34650998615</v>
      </c>
      <c r="L27" s="11">
        <f t="shared" si="4"/>
        <v>-1.665621585</v>
      </c>
      <c r="M27" s="11">
        <f t="shared" si="5"/>
        <v>3.2440457686596133E-2</v>
      </c>
      <c r="N27" s="1">
        <v>-0.16684507563000001</v>
      </c>
      <c r="O27" s="1">
        <v>0.34635770916000003</v>
      </c>
      <c r="P27" s="11">
        <f t="shared" si="6"/>
        <v>-1.6684507562999999</v>
      </c>
      <c r="Q27" s="11">
        <f t="shared" si="7"/>
        <v>3.2426201430071973E-2</v>
      </c>
      <c r="R27" s="1">
        <v>-0.16703782981000001</v>
      </c>
      <c r="S27" s="1">
        <v>0.34625355038</v>
      </c>
      <c r="T27" s="11">
        <f t="shared" si="8"/>
        <v>-1.6703782981000002</v>
      </c>
      <c r="U27" s="11">
        <f t="shared" si="9"/>
        <v>3.2416450027138916E-2</v>
      </c>
      <c r="V27" s="1">
        <v>-0.16728073189000001</v>
      </c>
      <c r="W27" s="1">
        <v>0.34612115403999999</v>
      </c>
      <c r="X27" s="11">
        <f t="shared" si="10"/>
        <v>-1.6728073189000001</v>
      </c>
      <c r="Y27" s="11">
        <f t="shared" si="11"/>
        <v>3.2404055008128492E-2</v>
      </c>
      <c r="Z27" s="1">
        <v>-0.16801108358</v>
      </c>
      <c r="AA27" s="1">
        <v>0.34571602422999997</v>
      </c>
      <c r="AB27" s="11">
        <f t="shared" si="12"/>
        <v>-1.6801108357999999</v>
      </c>
      <c r="AC27" s="11">
        <f t="shared" si="13"/>
        <v>3.2366126529919506E-2</v>
      </c>
      <c r="AP27" s="12">
        <v>81.5</v>
      </c>
      <c r="AQ27" s="12">
        <v>0.15310000000000001</v>
      </c>
    </row>
    <row r="28" spans="1:43" x14ac:dyDescent="0.4">
      <c r="A28" s="13"/>
      <c r="B28" s="5">
        <v>-0.21565702767</v>
      </c>
      <c r="C28" s="5">
        <v>0.50805271501000004</v>
      </c>
      <c r="D28" s="11">
        <f t="shared" si="0"/>
        <v>-2.1565702767000001</v>
      </c>
      <c r="E28" s="11">
        <f t="shared" si="1"/>
        <v>4.7564177837886502E-2</v>
      </c>
      <c r="F28" s="1">
        <v>-0.21609905463000001</v>
      </c>
      <c r="G28" s="1">
        <v>0.50792129061000002</v>
      </c>
      <c r="H28" s="11">
        <f t="shared" si="2"/>
        <v>-2.1609905462999999</v>
      </c>
      <c r="I28" s="11">
        <f t="shared" si="3"/>
        <v>4.7551873812439631E-2</v>
      </c>
      <c r="J28" s="1">
        <v>-0.21683675801999999</v>
      </c>
      <c r="K28" s="1">
        <v>0.50773875388</v>
      </c>
      <c r="L28" s="11">
        <f t="shared" si="4"/>
        <v>-2.1683675802</v>
      </c>
      <c r="M28" s="11">
        <f t="shared" si="5"/>
        <v>4.7534784622221445E-2</v>
      </c>
      <c r="N28" s="1">
        <v>-0.21743115135999999</v>
      </c>
      <c r="O28" s="1">
        <v>0.50760941543000004</v>
      </c>
      <c r="P28" s="11">
        <f t="shared" si="6"/>
        <v>-2.1743115135999997</v>
      </c>
      <c r="Q28" s="11">
        <f t="shared" si="7"/>
        <v>4.7522675884574109E-2</v>
      </c>
      <c r="R28" s="1">
        <v>-0.21782859339999999</v>
      </c>
      <c r="S28" s="1">
        <v>0.50753029371000002</v>
      </c>
      <c r="T28" s="11">
        <f t="shared" si="8"/>
        <v>-2.1782859339999998</v>
      </c>
      <c r="U28" s="11">
        <f t="shared" si="9"/>
        <v>4.751526846512779E-2</v>
      </c>
      <c r="V28" s="1">
        <v>-0.21832640295</v>
      </c>
      <c r="W28" s="1">
        <v>0.50743982235999996</v>
      </c>
      <c r="X28" s="11">
        <f t="shared" si="10"/>
        <v>-2.1832640295000001</v>
      </c>
      <c r="Y28" s="11">
        <f t="shared" si="11"/>
        <v>4.7506798487006417E-2</v>
      </c>
      <c r="Z28" s="1">
        <v>-0.21982566089</v>
      </c>
      <c r="AA28" s="1">
        <v>0.50723604498999997</v>
      </c>
      <c r="AB28" s="11">
        <f t="shared" si="12"/>
        <v>-2.1982566089</v>
      </c>
      <c r="AC28" s="11">
        <f t="shared" si="13"/>
        <v>4.7487720736254069E-2</v>
      </c>
      <c r="AP28" s="12">
        <v>84</v>
      </c>
      <c r="AQ28" s="12">
        <v>0.1545</v>
      </c>
    </row>
    <row r="29" spans="1:43" x14ac:dyDescent="0.4">
      <c r="A29" s="13"/>
      <c r="B29" s="5">
        <v>-0.24094310926000001</v>
      </c>
      <c r="C29" s="5">
        <v>0.58524514661000004</v>
      </c>
      <c r="D29" s="11">
        <f t="shared" si="0"/>
        <v>-2.4094310926000002</v>
      </c>
      <c r="E29" s="11">
        <f t="shared" si="1"/>
        <v>5.4790976230823005E-2</v>
      </c>
      <c r="F29" s="1">
        <v>-0.22730270128999999</v>
      </c>
      <c r="G29" s="1">
        <v>0.43253349412999997</v>
      </c>
      <c r="H29" s="11">
        <f t="shared" si="2"/>
        <v>-2.2730270129000001</v>
      </c>
      <c r="I29" s="11">
        <f t="shared" si="3"/>
        <v>4.0494026363458786E-2</v>
      </c>
      <c r="J29" s="1">
        <v>-0.24655654481</v>
      </c>
      <c r="K29" s="1">
        <v>0.51112644364000004</v>
      </c>
      <c r="L29" s="11">
        <f t="shared" si="4"/>
        <v>-2.4655654481</v>
      </c>
      <c r="M29" s="11">
        <f t="shared" si="5"/>
        <v>4.7851942022317344E-2</v>
      </c>
      <c r="N29" s="1">
        <v>-0.22867041959000001</v>
      </c>
      <c r="O29" s="1">
        <v>0.43162372024000001</v>
      </c>
      <c r="P29" s="11">
        <f t="shared" si="6"/>
        <v>-2.2867041959000001</v>
      </c>
      <c r="Q29" s="11">
        <f t="shared" si="7"/>
        <v>4.0408852825717982E-2</v>
      </c>
      <c r="R29" s="1">
        <v>-0.24756884246999999</v>
      </c>
      <c r="S29" s="1">
        <v>0.51094535712</v>
      </c>
      <c r="T29" s="11">
        <f t="shared" si="8"/>
        <v>-2.4756884246999999</v>
      </c>
      <c r="U29" s="11">
        <f t="shared" si="9"/>
        <v>4.7834988601566188E-2</v>
      </c>
      <c r="V29" s="1">
        <v>-0.22949413666999999</v>
      </c>
      <c r="W29" s="1">
        <v>0.43106899137999999</v>
      </c>
      <c r="X29" s="11">
        <f t="shared" si="10"/>
        <v>-2.2949413666999998</v>
      </c>
      <c r="Y29" s="11">
        <f t="shared" si="11"/>
        <v>4.0356918801217535E-2</v>
      </c>
      <c r="Z29" s="1">
        <v>-0.24620162225</v>
      </c>
      <c r="AA29" s="1">
        <v>0.51348256336999998</v>
      </c>
      <c r="AB29" s="11">
        <f t="shared" si="12"/>
        <v>-2.4620162225</v>
      </c>
      <c r="AC29" s="11">
        <f t="shared" si="13"/>
        <v>4.8072523262283479E-2</v>
      </c>
      <c r="AP29" s="12">
        <v>86.3</v>
      </c>
      <c r="AQ29" s="12">
        <v>0.15609999999999999</v>
      </c>
    </row>
    <row r="30" spans="1:43" x14ac:dyDescent="0.4">
      <c r="A30" s="13"/>
      <c r="B30" s="5">
        <v>-0.24558030699</v>
      </c>
      <c r="C30" s="5">
        <v>0.51115429441000004</v>
      </c>
      <c r="D30" s="11">
        <f t="shared" si="0"/>
        <v>-2.4558030699</v>
      </c>
      <c r="E30" s="11">
        <f t="shared" si="1"/>
        <v>4.7854549426899706E-2</v>
      </c>
      <c r="F30" s="1">
        <v>-0.24152661133</v>
      </c>
      <c r="G30" s="1">
        <v>0.58487735556999998</v>
      </c>
      <c r="H30" s="11">
        <f t="shared" si="2"/>
        <v>-2.4152661133</v>
      </c>
      <c r="I30" s="11">
        <f t="shared" si="3"/>
        <v>5.475654342903509E-2</v>
      </c>
      <c r="J30" s="1">
        <v>-0.22809063412</v>
      </c>
      <c r="K30" s="1">
        <v>0.43201078214999999</v>
      </c>
      <c r="L30" s="11">
        <f t="shared" si="4"/>
        <v>-2.2809063412000001</v>
      </c>
      <c r="M30" s="11">
        <f t="shared" si="5"/>
        <v>4.0445089777076761E-2</v>
      </c>
      <c r="N30" s="1">
        <v>-0.24715498595999999</v>
      </c>
      <c r="O30" s="1">
        <v>0.51102934952000001</v>
      </c>
      <c r="P30" s="11">
        <f t="shared" si="6"/>
        <v>-2.4715498596000001</v>
      </c>
      <c r="Q30" s="11">
        <f t="shared" si="7"/>
        <v>4.7842852016783954E-2</v>
      </c>
      <c r="R30" s="1">
        <v>-0.22904190818</v>
      </c>
      <c r="S30" s="1">
        <v>0.43137434415999998</v>
      </c>
      <c r="T30" s="11">
        <f t="shared" si="8"/>
        <v>-2.2904190818000001</v>
      </c>
      <c r="U30" s="11">
        <f t="shared" si="9"/>
        <v>4.0385506098366275E-2</v>
      </c>
      <c r="V30" s="1">
        <v>-0.23807298703999999</v>
      </c>
      <c r="W30" s="1">
        <v>0.42981829442000002</v>
      </c>
      <c r="X30" s="11">
        <f t="shared" si="10"/>
        <v>-2.3807298703999997</v>
      </c>
      <c r="Y30" s="11">
        <f t="shared" si="11"/>
        <v>4.0239827855988411E-2</v>
      </c>
      <c r="Z30" s="1">
        <v>-0.23284950489</v>
      </c>
      <c r="AA30" s="1">
        <v>0.42958093528000002</v>
      </c>
      <c r="AB30" s="11">
        <f t="shared" si="12"/>
        <v>-2.3284950488999998</v>
      </c>
      <c r="AC30" s="11">
        <f t="shared" si="13"/>
        <v>4.0217606161245208E-2</v>
      </c>
      <c r="AP30" s="12">
        <v>89</v>
      </c>
      <c r="AQ30" s="12">
        <v>0.15740000000000001</v>
      </c>
    </row>
    <row r="31" spans="1:43" x14ac:dyDescent="0.4">
      <c r="A31" s="13"/>
      <c r="B31" s="5">
        <v>-0.22676585431999999</v>
      </c>
      <c r="C31" s="5">
        <v>0.43288619451999999</v>
      </c>
      <c r="D31" s="11">
        <f t="shared" si="0"/>
        <v>-2.2676585432</v>
      </c>
      <c r="E31" s="11">
        <f t="shared" si="1"/>
        <v>4.0527046370197904E-2</v>
      </c>
      <c r="F31" s="1">
        <v>-0.24588653754000001</v>
      </c>
      <c r="G31" s="1">
        <v>0.51117850088000005</v>
      </c>
      <c r="H31" s="11">
        <f t="shared" si="2"/>
        <v>-2.4588653754000003</v>
      </c>
      <c r="I31" s="11">
        <f t="shared" si="3"/>
        <v>4.7856815650088536E-2</v>
      </c>
      <c r="J31" s="1">
        <v>-0.24494832143</v>
      </c>
      <c r="K31" s="1">
        <v>0.42961510359999999</v>
      </c>
      <c r="L31" s="11">
        <f t="shared" si="4"/>
        <v>-2.4494832142999998</v>
      </c>
      <c r="M31" s="11">
        <f t="shared" si="5"/>
        <v>4.0220805018373385E-2</v>
      </c>
      <c r="N31" s="1">
        <v>-0.24194842986000001</v>
      </c>
      <c r="O31" s="1">
        <v>0.42978586779</v>
      </c>
      <c r="P31" s="11">
        <f t="shared" si="6"/>
        <v>-2.4194842986</v>
      </c>
      <c r="Q31" s="11">
        <f t="shared" si="7"/>
        <v>4.0236792056847027E-2</v>
      </c>
      <c r="R31" s="1">
        <v>-0.24014287126</v>
      </c>
      <c r="S31" s="1">
        <v>0.42982608215000001</v>
      </c>
      <c r="T31" s="11">
        <f t="shared" si="8"/>
        <v>-2.4014287126</v>
      </c>
      <c r="U31" s="11">
        <f t="shared" si="9"/>
        <v>4.024055694760377E-2</v>
      </c>
      <c r="V31" s="1">
        <v>-0.24809652191000001</v>
      </c>
      <c r="W31" s="1">
        <v>0.51082350557</v>
      </c>
      <c r="X31" s="11">
        <f t="shared" si="10"/>
        <v>-2.4809652191000002</v>
      </c>
      <c r="Y31" s="11">
        <f t="shared" si="11"/>
        <v>4.7823580791662233E-2</v>
      </c>
      <c r="Z31" s="1">
        <v>-0.23079611739</v>
      </c>
      <c r="AA31" s="1">
        <v>0.43017750856999998</v>
      </c>
      <c r="AB31" s="11">
        <f t="shared" si="12"/>
        <v>-2.3079611738999999</v>
      </c>
      <c r="AC31" s="11">
        <f t="shared" si="13"/>
        <v>4.0273457684562697E-2</v>
      </c>
      <c r="AP31" s="12">
        <v>91.3</v>
      </c>
      <c r="AQ31" s="12">
        <v>0.159</v>
      </c>
    </row>
    <row r="32" spans="1:43" x14ac:dyDescent="0.4">
      <c r="A32" s="13">
        <v>0.25</v>
      </c>
      <c r="B32" s="5">
        <v>-0.10867486026000001</v>
      </c>
      <c r="C32" s="5">
        <v>0.25774707184000001</v>
      </c>
      <c r="D32" s="11">
        <f t="shared" si="0"/>
        <v>-1.0867486026000002</v>
      </c>
      <c r="E32" s="11">
        <f t="shared" si="1"/>
        <v>2.4130424265031165E-2</v>
      </c>
      <c r="F32" s="1">
        <v>-0.10880132158</v>
      </c>
      <c r="G32" s="1">
        <v>0.25754970470999999</v>
      </c>
      <c r="H32" s="11">
        <f t="shared" si="2"/>
        <v>-1.0880132158</v>
      </c>
      <c r="I32" s="11">
        <f t="shared" si="3"/>
        <v>2.4111946644513993E-2</v>
      </c>
      <c r="J32" s="1">
        <v>-0.10897831973</v>
      </c>
      <c r="K32" s="1">
        <v>0.25730722644999998</v>
      </c>
      <c r="L32" s="11">
        <f t="shared" si="4"/>
        <v>-1.0897831973000001</v>
      </c>
      <c r="M32" s="11">
        <f t="shared" si="5"/>
        <v>2.4089245694908334E-2</v>
      </c>
      <c r="N32" s="1">
        <v>-0.10910860761000001</v>
      </c>
      <c r="O32" s="1">
        <v>0.25715182974</v>
      </c>
      <c r="P32" s="11">
        <f t="shared" si="6"/>
        <v>-1.0910860761000001</v>
      </c>
      <c r="Q32" s="11">
        <f t="shared" si="7"/>
        <v>2.4074697368462097E-2</v>
      </c>
      <c r="R32" s="1">
        <v>-9.9011760047999997E-2</v>
      </c>
      <c r="S32" s="1">
        <v>0.71919739430999996</v>
      </c>
      <c r="T32" s="11">
        <f t="shared" si="8"/>
        <v>-0.99011760047999997</v>
      </c>
      <c r="U32" s="11">
        <f t="shared" si="9"/>
        <v>6.7331660185758674E-2</v>
      </c>
      <c r="V32" s="1">
        <v>-9.9047264018E-2</v>
      </c>
      <c r="W32" s="1">
        <v>0.71922171803000001</v>
      </c>
      <c r="X32" s="11">
        <f t="shared" si="10"/>
        <v>-0.99047264018000003</v>
      </c>
      <c r="Y32" s="11">
        <f t="shared" si="11"/>
        <v>6.7333937385957748E-2</v>
      </c>
      <c r="Z32" s="1">
        <v>-9.9122726241999998E-2</v>
      </c>
      <c r="AA32" s="1">
        <v>0.71928007421999995</v>
      </c>
      <c r="AB32" s="11">
        <f t="shared" si="12"/>
        <v>-0.99122726242000003</v>
      </c>
      <c r="AC32" s="11">
        <f t="shared" si="13"/>
        <v>6.7339400724932427E-2</v>
      </c>
      <c r="AP32" s="12">
        <v>94</v>
      </c>
      <c r="AQ32" s="12">
        <v>0.1605</v>
      </c>
    </row>
    <row r="33" spans="1:43" x14ac:dyDescent="0.4">
      <c r="A33" s="13"/>
      <c r="B33" s="5">
        <v>-0.10460990918</v>
      </c>
      <c r="C33" s="5">
        <v>0.15884670832</v>
      </c>
      <c r="D33" s="11">
        <f t="shared" si="0"/>
        <v>-1.0460990917999999</v>
      </c>
      <c r="E33" s="11">
        <f t="shared" si="1"/>
        <v>1.4871317208385852E-2</v>
      </c>
      <c r="F33" s="1">
        <v>-0.10467661209</v>
      </c>
      <c r="G33" s="1">
        <v>0.15883436653999999</v>
      </c>
      <c r="H33" s="11">
        <f t="shared" si="2"/>
        <v>-1.0467661208999999</v>
      </c>
      <c r="I33" s="11">
        <f t="shared" si="3"/>
        <v>1.4870161764075815E-2</v>
      </c>
      <c r="J33" s="1">
        <v>-0.10476464632</v>
      </c>
      <c r="K33" s="1">
        <v>0.15886294719999999</v>
      </c>
      <c r="L33" s="11">
        <f t="shared" si="4"/>
        <v>-1.0476464632</v>
      </c>
      <c r="M33" s="11">
        <f t="shared" si="5"/>
        <v>1.4872837501366065E-2</v>
      </c>
      <c r="N33" s="1">
        <v>-0.10482356516999999</v>
      </c>
      <c r="O33" s="1">
        <v>0.15890381691</v>
      </c>
      <c r="P33" s="11">
        <f t="shared" si="6"/>
        <v>-1.0482356517</v>
      </c>
      <c r="Q33" s="11">
        <f t="shared" si="7"/>
        <v>1.4876663746354409E-2</v>
      </c>
      <c r="R33" s="1">
        <v>-0.20732308751</v>
      </c>
      <c r="S33" s="1">
        <v>0.68263914621999999</v>
      </c>
      <c r="T33" s="11">
        <f t="shared" si="8"/>
        <v>-2.0732308751000001</v>
      </c>
      <c r="U33" s="11">
        <f t="shared" si="9"/>
        <v>6.3909056660138103E-2</v>
      </c>
      <c r="V33" s="1">
        <v>-0.20778107515999999</v>
      </c>
      <c r="W33" s="1">
        <v>0.68145251211000002</v>
      </c>
      <c r="X33" s="11">
        <f t="shared" si="10"/>
        <v>-2.0778107515999999</v>
      </c>
      <c r="Y33" s="11">
        <f t="shared" si="11"/>
        <v>6.3797963314567788E-2</v>
      </c>
      <c r="Z33" s="1">
        <v>-0.20926743971</v>
      </c>
      <c r="AA33" s="1">
        <v>0.67838293317999998</v>
      </c>
      <c r="AB33" s="11">
        <f t="shared" si="12"/>
        <v>-2.0926743971000001</v>
      </c>
      <c r="AC33" s="11">
        <f t="shared" si="13"/>
        <v>6.3510587627359671E-2</v>
      </c>
      <c r="AP33" s="12">
        <v>96.5</v>
      </c>
      <c r="AQ33" s="12">
        <v>0.16200000000000001</v>
      </c>
    </row>
    <row r="34" spans="1:43" x14ac:dyDescent="0.4">
      <c r="A34" s="13"/>
      <c r="B34" s="5">
        <v>-0.11569237608999999</v>
      </c>
      <c r="C34" s="5">
        <v>0.35587926642000001</v>
      </c>
      <c r="D34" s="11">
        <f t="shared" si="0"/>
        <v>-1.1569237608999998</v>
      </c>
      <c r="E34" s="11">
        <f t="shared" si="1"/>
        <v>3.3317614918137568E-2</v>
      </c>
      <c r="F34" s="1">
        <v>-0.11599934789000001</v>
      </c>
      <c r="G34" s="1">
        <v>0.35542569131000001</v>
      </c>
      <c r="H34" s="11">
        <f t="shared" si="2"/>
        <v>-1.1599934789000002</v>
      </c>
      <c r="I34" s="11">
        <f t="shared" si="3"/>
        <v>3.3275150963989711E-2</v>
      </c>
      <c r="J34" s="1">
        <v>-0.116410972</v>
      </c>
      <c r="K34" s="1">
        <v>0.35485156432999998</v>
      </c>
      <c r="L34" s="11">
        <f t="shared" si="4"/>
        <v>-1.1641097199999999</v>
      </c>
      <c r="M34" s="11">
        <f t="shared" si="5"/>
        <v>3.3221400876702584E-2</v>
      </c>
      <c r="N34" s="1">
        <v>-0.11670532994</v>
      </c>
      <c r="O34" s="1">
        <v>0.35447888278</v>
      </c>
      <c r="P34" s="11">
        <f t="shared" si="6"/>
        <v>-1.1670532994</v>
      </c>
      <c r="Q34" s="11">
        <f t="shared" si="7"/>
        <v>3.3186510222647618E-2</v>
      </c>
      <c r="R34" s="1">
        <v>-0.15665532932000001</v>
      </c>
      <c r="S34" s="1">
        <v>0.56104269969999998</v>
      </c>
      <c r="T34" s="11">
        <f t="shared" si="8"/>
        <v>-1.5665532932000001</v>
      </c>
      <c r="U34" s="11">
        <f t="shared" si="9"/>
        <v>5.2525129685909659E-2</v>
      </c>
      <c r="V34" s="1">
        <v>-0.15722749003</v>
      </c>
      <c r="W34" s="1">
        <v>0.56036577518999997</v>
      </c>
      <c r="X34" s="11">
        <f t="shared" si="10"/>
        <v>-1.5722749003000001</v>
      </c>
      <c r="Y34" s="11">
        <f t="shared" si="11"/>
        <v>5.2461755636671818E-2</v>
      </c>
      <c r="Z34" s="1">
        <v>-0.15887660911000001</v>
      </c>
      <c r="AA34" s="1">
        <v>0.55858163437999997</v>
      </c>
      <c r="AB34" s="11">
        <f t="shared" si="12"/>
        <v>-1.5887660911000001</v>
      </c>
      <c r="AC34" s="11">
        <f t="shared" si="13"/>
        <v>5.2294723381420501E-2</v>
      </c>
      <c r="AP34" s="12">
        <v>99</v>
      </c>
      <c r="AQ34" s="12">
        <v>0.16350000000000001</v>
      </c>
    </row>
    <row r="35" spans="1:43" x14ac:dyDescent="0.4">
      <c r="A35" s="13"/>
      <c r="B35" s="5">
        <v>-0.15205032663000001</v>
      </c>
      <c r="C35" s="5">
        <v>0.25265552949999998</v>
      </c>
      <c r="D35" s="11">
        <f t="shared" si="0"/>
        <v>-1.5205032663</v>
      </c>
      <c r="E35" s="11">
        <f t="shared" si="1"/>
        <v>2.3653751238445483E-2</v>
      </c>
      <c r="F35" s="1">
        <v>-0.15223211715000001</v>
      </c>
      <c r="G35" s="1">
        <v>0.25250568367999998</v>
      </c>
      <c r="H35" s="11">
        <f t="shared" si="2"/>
        <v>-1.5223211715000002</v>
      </c>
      <c r="I35" s="11">
        <f t="shared" si="3"/>
        <v>2.3639722589409322E-2</v>
      </c>
      <c r="J35" s="1">
        <v>-0.15255673404</v>
      </c>
      <c r="K35" s="1">
        <v>0.25226415702999999</v>
      </c>
      <c r="L35" s="11">
        <f t="shared" si="4"/>
        <v>-1.5255673404000001</v>
      </c>
      <c r="M35" s="11">
        <f t="shared" si="5"/>
        <v>2.3617110730061296E-2</v>
      </c>
      <c r="N35" s="1">
        <v>-0.1528142864</v>
      </c>
      <c r="O35" s="1">
        <v>0.25207024299000003</v>
      </c>
      <c r="P35" s="11">
        <f t="shared" si="6"/>
        <v>-1.5281428639999999</v>
      </c>
      <c r="Q35" s="11">
        <f t="shared" si="7"/>
        <v>2.3598956389751079E-2</v>
      </c>
      <c r="R35" s="1">
        <v>-0.13056983126999999</v>
      </c>
      <c r="S35" s="1">
        <v>0.45573316601000002</v>
      </c>
      <c r="T35" s="11">
        <f t="shared" si="8"/>
        <v>-1.3056983126999999</v>
      </c>
      <c r="U35" s="11">
        <f t="shared" si="9"/>
        <v>4.266599255216269E-2</v>
      </c>
      <c r="V35" s="1">
        <v>-0.13089071268999999</v>
      </c>
      <c r="W35" s="1">
        <v>0.45528950524</v>
      </c>
      <c r="X35" s="11">
        <f t="shared" si="10"/>
        <v>-1.3089071268999999</v>
      </c>
      <c r="Y35" s="11">
        <f t="shared" si="11"/>
        <v>4.2624456784041538E-2</v>
      </c>
      <c r="Z35" s="1">
        <v>-0.13184380481999999</v>
      </c>
      <c r="AA35" s="1">
        <v>0.45412905861000002</v>
      </c>
      <c r="AB35" s="11">
        <f t="shared" si="12"/>
        <v>-1.3184380482</v>
      </c>
      <c r="AC35" s="11">
        <f t="shared" si="13"/>
        <v>4.2515815124918421E-2</v>
      </c>
    </row>
    <row r="36" spans="1:43" x14ac:dyDescent="0.4">
      <c r="A36" s="13"/>
      <c r="B36" s="5">
        <v>-0.14124836447</v>
      </c>
      <c r="C36" s="5">
        <v>0.15768230180000001</v>
      </c>
      <c r="D36" s="11">
        <f t="shared" si="0"/>
        <v>-1.4124836447</v>
      </c>
      <c r="E36" s="11">
        <f t="shared" si="1"/>
        <v>1.4762304822157809E-2</v>
      </c>
      <c r="F36" s="1">
        <v>-0.14145064187</v>
      </c>
      <c r="G36" s="1">
        <v>0.15687368989</v>
      </c>
      <c r="H36" s="11">
        <f t="shared" si="2"/>
        <v>-1.4145064187</v>
      </c>
      <c r="I36" s="11">
        <f t="shared" si="3"/>
        <v>1.4686602125266769E-2</v>
      </c>
      <c r="J36" s="1">
        <v>-0.14127606686999999</v>
      </c>
      <c r="K36" s="1">
        <v>0.15577181297000001</v>
      </c>
      <c r="L36" s="11">
        <f t="shared" si="4"/>
        <v>-1.4127606686999998</v>
      </c>
      <c r="M36" s="11">
        <f t="shared" si="5"/>
        <v>1.4583443794979506E-2</v>
      </c>
      <c r="N36" s="1">
        <v>-0.14094720997999999</v>
      </c>
      <c r="O36" s="1">
        <v>0.15526439487999999</v>
      </c>
      <c r="P36" s="11">
        <f t="shared" si="6"/>
        <v>-1.4094720997999999</v>
      </c>
      <c r="Q36" s="11">
        <f t="shared" si="7"/>
        <v>1.4535939031088132E-2</v>
      </c>
      <c r="R36" s="1">
        <v>-0.27940975432999998</v>
      </c>
      <c r="S36" s="1">
        <v>0.70214131114</v>
      </c>
      <c r="T36" s="11">
        <f t="shared" si="8"/>
        <v>-2.7940975432999999</v>
      </c>
      <c r="U36" s="11">
        <f t="shared" si="9"/>
        <v>6.5734860190113167E-2</v>
      </c>
      <c r="V36" s="1">
        <v>-0.27674686978000002</v>
      </c>
      <c r="W36" s="1">
        <v>0.70161812225999998</v>
      </c>
      <c r="X36" s="11">
        <f t="shared" si="10"/>
        <v>-2.7674686978</v>
      </c>
      <c r="Y36" s="11">
        <f t="shared" si="11"/>
        <v>6.5685878956087795E-2</v>
      </c>
      <c r="Z36" s="1">
        <v>-0.27078760009000002</v>
      </c>
      <c r="AA36" s="1">
        <v>0.70018415262</v>
      </c>
      <c r="AB36" s="11">
        <f t="shared" si="12"/>
        <v>-2.7078760009000002</v>
      </c>
      <c r="AC36" s="11">
        <f t="shared" si="13"/>
        <v>6.5551629920592047E-2</v>
      </c>
    </row>
    <row r="37" spans="1:43" x14ac:dyDescent="0.4">
      <c r="A37" s="13"/>
      <c r="B37" s="5">
        <v>-0.16607413888</v>
      </c>
      <c r="C37" s="5">
        <v>0.34680634995999998</v>
      </c>
      <c r="D37" s="11">
        <f t="shared" si="0"/>
        <v>-1.6607413888</v>
      </c>
      <c r="E37" s="11">
        <f t="shared" si="1"/>
        <v>3.2468203431372397E-2</v>
      </c>
      <c r="F37" s="1">
        <v>-0.16623494847</v>
      </c>
      <c r="G37" s="1">
        <v>0.34669307101000002</v>
      </c>
      <c r="H37" s="11">
        <f t="shared" si="2"/>
        <v>-1.6623494847</v>
      </c>
      <c r="I37" s="11">
        <f t="shared" si="3"/>
        <v>3.2457598193049865E-2</v>
      </c>
      <c r="J37" s="1">
        <v>-0.16656215835999999</v>
      </c>
      <c r="K37" s="1">
        <v>0.34650998654999998</v>
      </c>
      <c r="L37" s="11">
        <f t="shared" si="4"/>
        <v>-1.6656215835999999</v>
      </c>
      <c r="M37" s="11">
        <f t="shared" si="5"/>
        <v>3.2440457724044351E-2</v>
      </c>
      <c r="N37" s="1">
        <v>-0.16684507639999999</v>
      </c>
      <c r="O37" s="1">
        <v>0.34635770905000002</v>
      </c>
      <c r="P37" s="11">
        <f t="shared" si="6"/>
        <v>-1.6684507639999999</v>
      </c>
      <c r="Q37" s="11">
        <f t="shared" si="7"/>
        <v>3.2426201419773718E-2</v>
      </c>
      <c r="R37" s="1">
        <v>-0.28884188419000001</v>
      </c>
      <c r="S37" s="1">
        <v>0.79376061132999998</v>
      </c>
      <c r="T37" s="11">
        <f t="shared" si="8"/>
        <v>-2.8884188419000001</v>
      </c>
      <c r="U37" s="11">
        <f t="shared" si="9"/>
        <v>7.431231004693381E-2</v>
      </c>
      <c r="V37" s="1">
        <v>-0.28654729846999999</v>
      </c>
      <c r="W37" s="1">
        <v>0.79373577048999999</v>
      </c>
      <c r="X37" s="11">
        <f t="shared" si="10"/>
        <v>-2.8654729846999998</v>
      </c>
      <c r="Y37" s="11">
        <f t="shared" si="11"/>
        <v>7.4309984433672649E-2</v>
      </c>
      <c r="Z37" s="1">
        <v>-0.28182165531999998</v>
      </c>
      <c r="AA37" s="1">
        <v>0.79318216296999999</v>
      </c>
      <c r="AB37" s="11">
        <f t="shared" si="12"/>
        <v>-2.8182165531999996</v>
      </c>
      <c r="AC37" s="11">
        <f t="shared" si="13"/>
        <v>7.4258155389646863E-2</v>
      </c>
    </row>
    <row r="38" spans="1:43" x14ac:dyDescent="0.4">
      <c r="A38" s="13"/>
      <c r="B38" s="5">
        <v>-9.4861275379999999E-2</v>
      </c>
      <c r="C38" s="5">
        <v>5.8593234948999998E-2</v>
      </c>
      <c r="D38" s="11">
        <f t="shared" si="0"/>
        <v>-0.94861275379999999</v>
      </c>
      <c r="E38" s="11">
        <f t="shared" si="1"/>
        <v>5.4855312546778674E-3</v>
      </c>
      <c r="F38" s="1">
        <v>-0.20187071826</v>
      </c>
      <c r="G38" s="1">
        <v>0.25252205881000001</v>
      </c>
      <c r="H38" s="11">
        <f t="shared" si="2"/>
        <v>-2.0187071826</v>
      </c>
      <c r="I38" s="11">
        <f t="shared" si="3"/>
        <v>2.3641255638190341E-2</v>
      </c>
      <c r="J38" s="1">
        <v>-9.4437627321000001E-2</v>
      </c>
      <c r="K38" s="1">
        <v>5.9007742314000002E-2</v>
      </c>
      <c r="L38" s="11">
        <f t="shared" si="4"/>
        <v>-0.94437627321000006</v>
      </c>
      <c r="M38" s="11">
        <f t="shared" si="5"/>
        <v>5.524337664803214E-3</v>
      </c>
      <c r="N38" s="1">
        <v>-0.20163869621</v>
      </c>
      <c r="O38" s="1">
        <v>0.25221052111999998</v>
      </c>
      <c r="P38" s="11">
        <f t="shared" si="6"/>
        <v>-2.0163869620999999</v>
      </c>
      <c r="Q38" s="11">
        <f t="shared" si="7"/>
        <v>2.3612089306326384E-2</v>
      </c>
      <c r="R38" s="1">
        <v>-0.29659369701999999</v>
      </c>
      <c r="S38" s="1">
        <v>0.79915672321999998</v>
      </c>
      <c r="T38" s="11">
        <f t="shared" si="8"/>
        <v>-2.9659369702</v>
      </c>
      <c r="U38" s="11">
        <f t="shared" si="9"/>
        <v>7.4817497044239872E-2</v>
      </c>
      <c r="V38" s="1">
        <v>-0.29519042249999999</v>
      </c>
      <c r="W38" s="1">
        <v>0.79787614200000001</v>
      </c>
      <c r="X38" s="11">
        <f t="shared" si="10"/>
        <v>-2.9519042249999998</v>
      </c>
      <c r="Y38" s="11">
        <f t="shared" si="11"/>
        <v>7.4697608317963238E-2</v>
      </c>
      <c r="Z38" s="1">
        <v>-0.29214540882000001</v>
      </c>
      <c r="AA38" s="1">
        <v>0.79468388233999998</v>
      </c>
      <c r="AB38" s="11">
        <f t="shared" si="12"/>
        <v>-2.9214540882</v>
      </c>
      <c r="AC38" s="11">
        <f t="shared" si="13"/>
        <v>7.4398747192558248E-2</v>
      </c>
    </row>
    <row r="39" spans="1:43" x14ac:dyDescent="0.4">
      <c r="A39" s="13"/>
      <c r="B39" s="5">
        <v>-0.20204710146999999</v>
      </c>
      <c r="C39" s="5">
        <v>0.25271263488000001</v>
      </c>
      <c r="D39" s="11">
        <f t="shared" si="0"/>
        <v>-2.0204710147</v>
      </c>
      <c r="E39" s="11">
        <f t="shared" si="1"/>
        <v>2.3659097475892059E-2</v>
      </c>
      <c r="F39" s="1">
        <v>-0.15166766977999999</v>
      </c>
      <c r="G39" s="1">
        <v>0.10254141157</v>
      </c>
      <c r="H39" s="11">
        <f t="shared" si="2"/>
        <v>-1.5166766977999999</v>
      </c>
      <c r="I39" s="11">
        <f t="shared" si="3"/>
        <v>9.599984000808642E-3</v>
      </c>
      <c r="J39" s="1">
        <v>-0.20170503206000001</v>
      </c>
      <c r="K39" s="1">
        <v>0.25232585944000002</v>
      </c>
      <c r="L39" s="11">
        <f t="shared" si="4"/>
        <v>-2.0170503206000001</v>
      </c>
      <c r="M39" s="11">
        <f t="shared" si="5"/>
        <v>2.3622887344014062E-2</v>
      </c>
      <c r="N39" s="1">
        <v>-0.18602819915999999</v>
      </c>
      <c r="O39" s="1">
        <v>0.16353540492999999</v>
      </c>
      <c r="P39" s="11">
        <f t="shared" si="6"/>
        <v>-1.8602819916</v>
      </c>
      <c r="Q39" s="11">
        <f t="shared" si="7"/>
        <v>1.5310275593602915E-2</v>
      </c>
      <c r="R39" s="1">
        <v>-0.28356968763000001</v>
      </c>
      <c r="S39" s="1">
        <v>0.66850246037000005</v>
      </c>
      <c r="T39" s="11">
        <f t="shared" si="8"/>
        <v>-2.8356968763000001</v>
      </c>
      <c r="U39" s="11">
        <f t="shared" si="9"/>
        <v>6.2585572265817929E-2</v>
      </c>
      <c r="V39" s="1">
        <v>-0.28433684344999999</v>
      </c>
      <c r="W39" s="1">
        <v>0.66841278653000002</v>
      </c>
      <c r="X39" s="11">
        <f t="shared" si="10"/>
        <v>-2.8433684344999999</v>
      </c>
      <c r="Y39" s="11">
        <f t="shared" si="11"/>
        <v>6.2577176951026478E-2</v>
      </c>
      <c r="Z39" s="1">
        <v>-0.28680637445000001</v>
      </c>
      <c r="AA39" s="1">
        <v>0.66789476228</v>
      </c>
      <c r="AB39" s="11">
        <f t="shared" si="12"/>
        <v>-2.8680637445000001</v>
      </c>
      <c r="AC39" s="11">
        <f t="shared" si="13"/>
        <v>6.2528679232535078E-2</v>
      </c>
    </row>
    <row r="40" spans="1:43" x14ac:dyDescent="0.4">
      <c r="A40" s="13"/>
      <c r="B40" s="5">
        <v>-0.14295263512</v>
      </c>
      <c r="C40" s="5">
        <v>9.7036454967000002E-2</v>
      </c>
      <c r="D40" s="11">
        <f t="shared" si="0"/>
        <v>-1.4295263512</v>
      </c>
      <c r="E40" s="11">
        <f t="shared" si="1"/>
        <v>9.0846069009150095E-3</v>
      </c>
      <c r="F40" s="1">
        <v>-0.1874022746</v>
      </c>
      <c r="G40" s="1">
        <v>0.16305054395999999</v>
      </c>
      <c r="H40" s="11">
        <f t="shared" si="2"/>
        <v>-1.8740227460000001</v>
      </c>
      <c r="I40" s="11">
        <f t="shared" si="3"/>
        <v>1.5264882639835753E-2</v>
      </c>
      <c r="J40" s="1">
        <v>-0.18658909653</v>
      </c>
      <c r="K40" s="1">
        <v>0.16335647437</v>
      </c>
      <c r="L40" s="11">
        <f t="shared" si="4"/>
        <v>-1.8658909653</v>
      </c>
      <c r="M40" s="11">
        <f t="shared" si="5"/>
        <v>1.529352401502646E-2</v>
      </c>
      <c r="N40" s="1">
        <v>-9.4264697544999998E-2</v>
      </c>
      <c r="O40" s="1">
        <v>5.9187090412000001E-2</v>
      </c>
      <c r="P40" s="11">
        <f t="shared" si="6"/>
        <v>-0.94264697544999998</v>
      </c>
      <c r="Q40" s="11">
        <f t="shared" si="7"/>
        <v>5.5411283335195316E-3</v>
      </c>
      <c r="R40" s="1">
        <v>-0.24379650416000001</v>
      </c>
      <c r="S40" s="1">
        <v>0.58346579146999999</v>
      </c>
      <c r="T40" s="11">
        <f t="shared" si="8"/>
        <v>-2.4379650416</v>
      </c>
      <c r="U40" s="11">
        <f t="shared" si="9"/>
        <v>5.4624392012659624E-2</v>
      </c>
      <c r="V40" s="1">
        <v>-0.2444233626</v>
      </c>
      <c r="W40" s="1">
        <v>0.58304042599000006</v>
      </c>
      <c r="X40" s="11">
        <f t="shared" si="10"/>
        <v>-2.4442336259999999</v>
      </c>
      <c r="Y40" s="11">
        <f t="shared" si="11"/>
        <v>5.4584569059766996E-2</v>
      </c>
      <c r="Z40" s="1">
        <v>-0.25487497752999999</v>
      </c>
      <c r="AA40" s="1">
        <v>0.60579971345000005</v>
      </c>
      <c r="AB40" s="11">
        <f t="shared" si="12"/>
        <v>-2.5487497753000001</v>
      </c>
      <c r="AC40" s="11">
        <f t="shared" si="13"/>
        <v>5.6715306214059569E-2</v>
      </c>
    </row>
    <row r="41" spans="1:43" x14ac:dyDescent="0.4">
      <c r="A41" s="13"/>
      <c r="B41" s="5">
        <v>-0.18797533598999999</v>
      </c>
      <c r="C41" s="5">
        <v>0.16284522100000001</v>
      </c>
      <c r="D41" s="11">
        <f t="shared" si="0"/>
        <v>-1.8797533599</v>
      </c>
      <c r="E41" s="11">
        <f t="shared" si="1"/>
        <v>1.5245660190087702E-2</v>
      </c>
      <c r="F41" s="1">
        <v>-9.4684062292000007E-2</v>
      </c>
      <c r="G41" s="1">
        <v>5.8759518532000003E-2</v>
      </c>
      <c r="H41" s="11">
        <f t="shared" si="2"/>
        <v>-0.94684062292000004</v>
      </c>
      <c r="I41" s="11">
        <f t="shared" si="3"/>
        <v>5.5010988162313519E-3</v>
      </c>
      <c r="J41" s="1">
        <v>-0.16612733409</v>
      </c>
      <c r="K41" s="1">
        <v>0.10970460985</v>
      </c>
      <c r="L41" s="11">
        <f t="shared" si="4"/>
        <v>-1.6612733409</v>
      </c>
      <c r="M41" s="11">
        <f t="shared" si="5"/>
        <v>1.0270606609077266E-2</v>
      </c>
      <c r="N41" s="1">
        <v>-0.13073376888999999</v>
      </c>
      <c r="O41" s="1">
        <v>7.3475101873000007E-2</v>
      </c>
      <c r="P41" s="11">
        <f t="shared" si="6"/>
        <v>-1.3073376888999999</v>
      </c>
      <c r="Q41" s="11">
        <f t="shared" si="7"/>
        <v>6.8787799157325868E-3</v>
      </c>
      <c r="R41" s="1">
        <v>-0.26396492359000001</v>
      </c>
      <c r="S41" s="1">
        <v>0.60568510458000002</v>
      </c>
      <c r="T41" s="11">
        <f t="shared" si="8"/>
        <v>-2.6396492359000003</v>
      </c>
      <c r="U41" s="11">
        <f t="shared" si="9"/>
        <v>5.6704576467886722E-2</v>
      </c>
      <c r="V41" s="1">
        <v>-0.26115427604000002</v>
      </c>
      <c r="W41" s="1">
        <v>0.60575131069999999</v>
      </c>
      <c r="X41" s="11">
        <f t="shared" si="10"/>
        <v>-2.6115427604000003</v>
      </c>
      <c r="Y41" s="11">
        <f t="shared" si="11"/>
        <v>5.671077472167535E-2</v>
      </c>
      <c r="Z41" s="1">
        <v>-0.24617468226</v>
      </c>
      <c r="AA41" s="1">
        <v>0.58176364053999996</v>
      </c>
      <c r="AB41" s="11">
        <f t="shared" si="12"/>
        <v>-2.4617468225999999</v>
      </c>
      <c r="AC41" s="11">
        <f t="shared" si="13"/>
        <v>5.4465035695589553E-2</v>
      </c>
    </row>
    <row r="42" spans="1:43" x14ac:dyDescent="0.4">
      <c r="A42" s="13">
        <v>0.75</v>
      </c>
      <c r="B42" s="6">
        <v>-9.8655736450000003E-2</v>
      </c>
      <c r="C42" s="6">
        <v>0.71900429669999999</v>
      </c>
      <c r="D42" s="11">
        <f t="shared" si="0"/>
        <v>-0.98655736450000009</v>
      </c>
      <c r="E42" s="11">
        <f t="shared" si="1"/>
        <v>6.7313582280079304E-2</v>
      </c>
      <c r="F42" s="1">
        <v>-9.8782872524000004E-2</v>
      </c>
      <c r="G42" s="1">
        <v>0.71906612966000005</v>
      </c>
      <c r="H42" s="11">
        <f t="shared" si="2"/>
        <v>-0.98782872523999998</v>
      </c>
      <c r="I42" s="11">
        <f t="shared" si="3"/>
        <v>6.7319371116195695E-2</v>
      </c>
      <c r="J42" s="1">
        <v>-9.8910936961999998E-2</v>
      </c>
      <c r="K42" s="1">
        <v>0.71913524417999997</v>
      </c>
      <c r="L42" s="11">
        <f t="shared" si="4"/>
        <v>-0.98910936961999996</v>
      </c>
      <c r="M42" s="11">
        <f t="shared" si="5"/>
        <v>6.7325841656010424E-2</v>
      </c>
      <c r="N42" s="1">
        <v>-9.8977364799000003E-2</v>
      </c>
      <c r="O42" s="1">
        <v>0.71917519427999999</v>
      </c>
      <c r="P42" s="11">
        <f t="shared" si="6"/>
        <v>-0.98977364799000001</v>
      </c>
      <c r="Q42" s="11">
        <f t="shared" si="7"/>
        <v>6.7329581806598954E-2</v>
      </c>
      <c r="R42" s="1">
        <v>-3.6594459156E-2</v>
      </c>
      <c r="S42" s="1">
        <v>1.1829086897000001</v>
      </c>
      <c r="T42" s="11">
        <f t="shared" si="8"/>
        <v>-0.36594459156000003</v>
      </c>
      <c r="U42" s="11">
        <f t="shared" si="9"/>
        <v>0.11074456964916457</v>
      </c>
      <c r="V42" s="1">
        <v>-9.9047264018E-2</v>
      </c>
      <c r="W42" s="1">
        <v>0.71922171803000001</v>
      </c>
      <c r="X42" s="11">
        <f t="shared" si="10"/>
        <v>-0.99047264018000003</v>
      </c>
      <c r="Y42" s="11">
        <f t="shared" si="11"/>
        <v>6.7333937385957748E-2</v>
      </c>
      <c r="Z42" s="1">
        <v>-3.6671751422E-2</v>
      </c>
      <c r="AA42" s="1">
        <v>1.1829010875999999</v>
      </c>
      <c r="AB42" s="11">
        <f t="shared" si="12"/>
        <v>-0.36671751421999998</v>
      </c>
      <c r="AC42" s="11">
        <f t="shared" si="13"/>
        <v>0.11074385793633307</v>
      </c>
    </row>
    <row r="43" spans="1:43" x14ac:dyDescent="0.4">
      <c r="A43" s="13"/>
      <c r="B43" s="6">
        <v>-0.20575788432</v>
      </c>
      <c r="C43" s="6">
        <v>0.69092864347000005</v>
      </c>
      <c r="D43" s="11">
        <f t="shared" si="0"/>
        <v>-2.0575788432</v>
      </c>
      <c r="E43" s="11">
        <f t="shared" si="1"/>
        <v>6.4685124004602371E-2</v>
      </c>
      <c r="F43" s="1">
        <v>-0.15434397320000001</v>
      </c>
      <c r="G43" s="1">
        <v>0.56417899413000006</v>
      </c>
      <c r="H43" s="11">
        <f t="shared" si="2"/>
        <v>-1.5434397320000002</v>
      </c>
      <c r="I43" s="11">
        <f t="shared" si="3"/>
        <v>5.2818751315345421E-2</v>
      </c>
      <c r="J43" s="1">
        <v>-0.20649909887000001</v>
      </c>
      <c r="K43" s="1">
        <v>0.68548229430999996</v>
      </c>
      <c r="L43" s="11">
        <f t="shared" si="4"/>
        <v>-2.0649909887</v>
      </c>
      <c r="M43" s="11">
        <f t="shared" si="5"/>
        <v>6.4175233766129047E-2</v>
      </c>
      <c r="N43" s="1">
        <v>-0.20697621595999999</v>
      </c>
      <c r="O43" s="1">
        <v>0.68368364237000001</v>
      </c>
      <c r="P43" s="11">
        <f t="shared" si="6"/>
        <v>-2.0697621595999998</v>
      </c>
      <c r="Q43" s="11">
        <f t="shared" si="7"/>
        <v>6.4006842970813785E-2</v>
      </c>
      <c r="R43" s="1">
        <v>-2.0010504671E-2</v>
      </c>
      <c r="S43" s="1">
        <v>1.2399683498</v>
      </c>
      <c r="T43" s="11">
        <f t="shared" si="8"/>
        <v>-0.20010504671000001</v>
      </c>
      <c r="U43" s="11">
        <f t="shared" si="9"/>
        <v>0.11608652677326406</v>
      </c>
      <c r="V43" s="1">
        <v>-0.20778107515999999</v>
      </c>
      <c r="W43" s="1">
        <v>0.68145251211000002</v>
      </c>
      <c r="X43" s="11">
        <f t="shared" si="10"/>
        <v>-2.0778107515999999</v>
      </c>
      <c r="Y43" s="11">
        <f t="shared" si="11"/>
        <v>6.3797963314567788E-2</v>
      </c>
      <c r="Z43" s="1">
        <v>-9.9122727263999996E-2</v>
      </c>
      <c r="AA43" s="1">
        <v>0.71928007441999997</v>
      </c>
      <c r="AB43" s="11">
        <f t="shared" si="12"/>
        <v>-0.99122727263999999</v>
      </c>
      <c r="AC43" s="11">
        <f t="shared" si="13"/>
        <v>6.7339400743656533E-2</v>
      </c>
      <c r="AD43" s="1"/>
      <c r="AN43">
        <f>0.162*2*3.1415926/2*34</f>
        <v>17.303892040800001</v>
      </c>
    </row>
    <row r="44" spans="1:43" x14ac:dyDescent="0.4">
      <c r="A44" s="13"/>
      <c r="B44" s="6">
        <v>-0.15350637313000001</v>
      </c>
      <c r="C44" s="6">
        <v>0.56542363393999995</v>
      </c>
      <c r="D44" s="11">
        <f t="shared" si="0"/>
        <v>-1.5350637313000002</v>
      </c>
      <c r="E44" s="11">
        <f t="shared" si="1"/>
        <v>5.2935275186821597E-2</v>
      </c>
      <c r="F44" s="1">
        <v>-0.20600838845</v>
      </c>
      <c r="G44" s="1">
        <v>0.68842267118</v>
      </c>
      <c r="H44" s="11">
        <f t="shared" si="2"/>
        <v>-2.0600838845</v>
      </c>
      <c r="I44" s="11">
        <f t="shared" si="3"/>
        <v>6.4450513484597516E-2</v>
      </c>
      <c r="J44" s="1">
        <v>-0.15542958908999999</v>
      </c>
      <c r="K44" s="1">
        <v>0.56262396908000001</v>
      </c>
      <c r="L44" s="11">
        <f t="shared" si="4"/>
        <v>-1.5542958908999998</v>
      </c>
      <c r="M44" s="11">
        <f t="shared" si="5"/>
        <v>5.2673169005015452E-2</v>
      </c>
      <c r="N44" s="1">
        <v>-0.15618209793999999</v>
      </c>
      <c r="O44" s="1">
        <v>0.56163080037000002</v>
      </c>
      <c r="P44" s="11">
        <f t="shared" si="6"/>
        <v>-1.5618209793999998</v>
      </c>
      <c r="Q44" s="11">
        <f t="shared" si="7"/>
        <v>5.2580187997828952E-2</v>
      </c>
      <c r="R44" s="1">
        <v>-0.21519040640000001</v>
      </c>
      <c r="S44" s="1">
        <v>1.1488633910999999</v>
      </c>
      <c r="T44" s="11">
        <f t="shared" si="8"/>
        <v>-2.151904064</v>
      </c>
      <c r="U44" s="11">
        <f t="shared" si="9"/>
        <v>0.10755722985289465</v>
      </c>
      <c r="V44" s="1">
        <v>-0.15722749003</v>
      </c>
      <c r="W44" s="1">
        <v>0.56036577518999997</v>
      </c>
      <c r="X44" s="11">
        <f t="shared" si="10"/>
        <v>-1.5722749003000001</v>
      </c>
      <c r="Y44" s="11">
        <f t="shared" si="11"/>
        <v>5.2461755636671818E-2</v>
      </c>
      <c r="Z44" s="1">
        <v>-0.15869231576000001</v>
      </c>
      <c r="AA44" s="1">
        <v>1.1671064340999999</v>
      </c>
      <c r="AB44" s="11">
        <f t="shared" si="12"/>
        <v>-1.5869231576</v>
      </c>
      <c r="AC44" s="11">
        <f t="shared" si="13"/>
        <v>0.1092651536881981</v>
      </c>
      <c r="AD44" s="1"/>
    </row>
    <row r="45" spans="1:43" x14ac:dyDescent="0.4">
      <c r="A45" s="13"/>
      <c r="B45" s="6">
        <v>-0.12892736130999999</v>
      </c>
      <c r="C45" s="6">
        <v>0.45869565554000002</v>
      </c>
      <c r="D45" s="11">
        <f t="shared" si="0"/>
        <v>-1.2892736130999998</v>
      </c>
      <c r="E45" s="11">
        <f t="shared" si="1"/>
        <v>4.2943342470162883E-2</v>
      </c>
      <c r="F45" s="1">
        <v>-0.12934499563999999</v>
      </c>
      <c r="G45" s="1">
        <v>0.45783178457000001</v>
      </c>
      <c r="H45" s="11">
        <f t="shared" si="2"/>
        <v>-1.2934499563999999</v>
      </c>
      <c r="I45" s="11">
        <f t="shared" si="3"/>
        <v>4.2862466389330868E-2</v>
      </c>
      <c r="J45" s="1">
        <v>-0.12990553518</v>
      </c>
      <c r="K45" s="1">
        <v>0.45678023039999999</v>
      </c>
      <c r="L45" s="11">
        <f t="shared" si="4"/>
        <v>-1.2990553518000001</v>
      </c>
      <c r="M45" s="11">
        <f t="shared" si="5"/>
        <v>4.2764019302896021E-2</v>
      </c>
      <c r="N45" s="1">
        <v>-0.13030935304999999</v>
      </c>
      <c r="O45" s="1">
        <v>0.45612055519</v>
      </c>
      <c r="P45" s="11">
        <f t="shared" si="6"/>
        <v>-1.3030935305</v>
      </c>
      <c r="Q45" s="11">
        <f t="shared" si="7"/>
        <v>4.2702260142720938E-2</v>
      </c>
      <c r="R45" s="1">
        <v>-9.9011759988999998E-2</v>
      </c>
      <c r="S45" s="1">
        <v>0.71919739412000006</v>
      </c>
      <c r="T45" s="11">
        <f t="shared" si="8"/>
        <v>-0.99011759989000003</v>
      </c>
      <c r="U45" s="11">
        <f t="shared" si="9"/>
        <v>6.7331660167970792E-2</v>
      </c>
      <c r="V45" s="1">
        <v>-0.13089071268999999</v>
      </c>
      <c r="W45" s="1">
        <v>0.45528950524</v>
      </c>
      <c r="X45" s="11">
        <f t="shared" si="10"/>
        <v>-1.3089071268999999</v>
      </c>
      <c r="Y45" s="11">
        <f t="shared" si="11"/>
        <v>4.2624456784041538E-2</v>
      </c>
      <c r="Z45" s="1">
        <v>-0.21522417301999999</v>
      </c>
      <c r="AA45" s="1">
        <v>1.1488619014999999</v>
      </c>
      <c r="AB45" s="11">
        <f t="shared" si="12"/>
        <v>-2.1522417302000001</v>
      </c>
      <c r="AC45" s="11">
        <f t="shared" si="13"/>
        <v>0.1075570903957139</v>
      </c>
      <c r="AD45" s="1"/>
    </row>
    <row r="46" spans="1:43" x14ac:dyDescent="0.4">
      <c r="A46" s="13"/>
      <c r="B46" s="6">
        <v>-0.24094307686999999</v>
      </c>
      <c r="C46" s="6">
        <v>0.58524516245000002</v>
      </c>
      <c r="D46" s="11">
        <f t="shared" si="0"/>
        <v>-2.4094307687000001</v>
      </c>
      <c r="E46" s="11">
        <f t="shared" si="1"/>
        <v>5.4790977713772608E-2</v>
      </c>
      <c r="F46" s="1">
        <v>-0.24152661031</v>
      </c>
      <c r="G46" s="1">
        <v>0.58487735557999998</v>
      </c>
      <c r="H46" s="11">
        <f t="shared" si="2"/>
        <v>-2.4152661031</v>
      </c>
      <c r="I46" s="11">
        <f t="shared" si="3"/>
        <v>5.4756543429971299E-2</v>
      </c>
      <c r="J46" s="1">
        <v>-0.29522848121</v>
      </c>
      <c r="K46" s="1">
        <v>0.79329340397000003</v>
      </c>
      <c r="L46" s="11">
        <f t="shared" si="4"/>
        <v>-2.9522848121000003</v>
      </c>
      <c r="M46" s="11">
        <f t="shared" si="5"/>
        <v>7.4268569833956577E-2</v>
      </c>
      <c r="N46" s="1">
        <v>-0.29105589888</v>
      </c>
      <c r="O46" s="1">
        <v>0.79367958741</v>
      </c>
      <c r="P46" s="11">
        <f t="shared" si="6"/>
        <v>-2.9105589888000001</v>
      </c>
      <c r="Q46" s="11">
        <f t="shared" si="7"/>
        <v>7.4304724542465186E-2</v>
      </c>
      <c r="R46" s="1">
        <v>-0.30859534411</v>
      </c>
      <c r="S46" s="1">
        <v>0.98941116151999997</v>
      </c>
      <c r="T46" s="11">
        <f t="shared" si="8"/>
        <v>-3.0859534411</v>
      </c>
      <c r="U46" s="11">
        <f t="shared" si="9"/>
        <v>9.2629223407261652E-2</v>
      </c>
      <c r="V46" s="1">
        <v>-0.27674686978000002</v>
      </c>
      <c r="W46" s="1">
        <v>0.70161812225999998</v>
      </c>
      <c r="X46" s="11">
        <f t="shared" si="10"/>
        <v>-2.7674686978</v>
      </c>
      <c r="Y46" s="11">
        <f t="shared" si="11"/>
        <v>6.5685878956087795E-2</v>
      </c>
      <c r="Z46" s="1">
        <v>-0.30648596718999999</v>
      </c>
      <c r="AA46" s="1">
        <v>0.98736991622000003</v>
      </c>
      <c r="AB46" s="11">
        <f t="shared" si="12"/>
        <v>-3.0648596718999999</v>
      </c>
      <c r="AC46" s="11">
        <f t="shared" si="13"/>
        <v>9.2438120886614683E-2</v>
      </c>
    </row>
    <row r="47" spans="1:43" x14ac:dyDescent="0.4">
      <c r="A47" s="13"/>
      <c r="B47" s="6">
        <v>-0.28093459719000002</v>
      </c>
      <c r="C47" s="6">
        <v>0.66875266845000003</v>
      </c>
      <c r="D47" s="11">
        <f t="shared" si="0"/>
        <v>-2.8093459719</v>
      </c>
      <c r="E47" s="11">
        <f t="shared" si="1"/>
        <v>6.2608996885472515E-2</v>
      </c>
      <c r="F47" s="1">
        <v>-0.28136786943999997</v>
      </c>
      <c r="G47" s="1">
        <v>0.66866708541999997</v>
      </c>
      <c r="H47" s="11">
        <f t="shared" si="2"/>
        <v>-2.8136786943999996</v>
      </c>
      <c r="I47" s="11">
        <f t="shared" si="3"/>
        <v>6.2600984554589206E-2</v>
      </c>
      <c r="J47" s="1">
        <v>-0.30015920902999998</v>
      </c>
      <c r="K47" s="1">
        <v>0.80235015015</v>
      </c>
      <c r="L47" s="11">
        <f t="shared" si="4"/>
        <v>-3.0015920903</v>
      </c>
      <c r="M47" s="11">
        <f t="shared" si="5"/>
        <v>7.511646745011169E-2</v>
      </c>
      <c r="N47" s="1">
        <v>-0.29788945779999998</v>
      </c>
      <c r="O47" s="1">
        <v>0.80030717346000002</v>
      </c>
      <c r="P47" s="11">
        <f t="shared" si="6"/>
        <v>-2.9788945779999998</v>
      </c>
      <c r="Q47" s="11">
        <f t="shared" si="7"/>
        <v>7.4925202835769658E-2</v>
      </c>
      <c r="R47" s="1">
        <v>-0.32438115939000001</v>
      </c>
      <c r="S47" s="1">
        <v>1.0869298467999999</v>
      </c>
      <c r="T47" s="11">
        <f t="shared" si="8"/>
        <v>-3.2438115939000003</v>
      </c>
      <c r="U47" s="11">
        <f t="shared" si="9"/>
        <v>0.1017589769783719</v>
      </c>
      <c r="V47" s="1">
        <v>-0.28654729846999999</v>
      </c>
      <c r="W47" s="1">
        <v>0.79373577048999999</v>
      </c>
      <c r="X47" s="11">
        <f t="shared" si="10"/>
        <v>-2.8654729846999998</v>
      </c>
      <c r="Y47" s="11">
        <f t="shared" si="11"/>
        <v>7.4309984433672649E-2</v>
      </c>
      <c r="Z47" s="1">
        <v>-0.29264903256000002</v>
      </c>
      <c r="AA47" s="1">
        <v>0.88962828373000002</v>
      </c>
      <c r="AB47" s="11">
        <f t="shared" si="12"/>
        <v>-2.9264903256000001</v>
      </c>
      <c r="AC47" s="11">
        <f t="shared" si="13"/>
        <v>8.3287494873666004E-2</v>
      </c>
    </row>
    <row r="48" spans="1:43" x14ac:dyDescent="0.4">
      <c r="A48" s="13"/>
      <c r="B48" s="6">
        <v>-0.30565370339999998</v>
      </c>
      <c r="C48" s="6">
        <v>0.80938133716000005</v>
      </c>
      <c r="D48" s="11">
        <f t="shared" si="0"/>
        <v>-3.0565370339999998</v>
      </c>
      <c r="E48" s="11">
        <f t="shared" si="1"/>
        <v>7.5774731089837524E-2</v>
      </c>
      <c r="F48" s="1">
        <v>-0.29397567584000001</v>
      </c>
      <c r="G48" s="1">
        <v>0.70394774636000002</v>
      </c>
      <c r="H48" s="11">
        <f t="shared" si="2"/>
        <v>-2.9397567584000002</v>
      </c>
      <c r="I48" s="11">
        <f t="shared" si="3"/>
        <v>6.5903979660432321E-2</v>
      </c>
      <c r="J48" s="1">
        <v>-0.24250100406</v>
      </c>
      <c r="K48" s="1">
        <v>0.58428156555999999</v>
      </c>
      <c r="L48" s="11">
        <f t="shared" si="4"/>
        <v>-2.4250100406000001</v>
      </c>
      <c r="M48" s="11">
        <f t="shared" si="5"/>
        <v>5.4700765236826994E-2</v>
      </c>
      <c r="N48" s="1">
        <v>-0.28188494181000001</v>
      </c>
      <c r="O48" s="1">
        <v>0.70257114514999996</v>
      </c>
      <c r="P48" s="11">
        <f t="shared" si="6"/>
        <v>-2.8188494181000001</v>
      </c>
      <c r="Q48" s="11">
        <f t="shared" si="7"/>
        <v>6.5775101489270488E-2</v>
      </c>
      <c r="R48" s="1">
        <v>-0.33052393119000001</v>
      </c>
      <c r="S48" s="1">
        <v>1.0276813082</v>
      </c>
      <c r="T48" s="11">
        <f t="shared" si="8"/>
        <v>-3.3052393119000003</v>
      </c>
      <c r="U48" s="11">
        <f t="shared" si="9"/>
        <v>9.6212095831304689E-2</v>
      </c>
      <c r="V48" s="1">
        <v>-0.29519042249999999</v>
      </c>
      <c r="W48" s="1">
        <v>0.79787614200000001</v>
      </c>
      <c r="X48" s="11">
        <f t="shared" si="10"/>
        <v>-2.9519042249999998</v>
      </c>
      <c r="Y48" s="11">
        <f t="shared" si="11"/>
        <v>7.4697608317963238E-2</v>
      </c>
      <c r="Z48" s="1">
        <v>-0.32365076592999997</v>
      </c>
      <c r="AA48" s="1">
        <v>1.0845551149999999</v>
      </c>
      <c r="AB48" s="11">
        <f t="shared" si="12"/>
        <v>-3.2365076593</v>
      </c>
      <c r="AC48" s="11">
        <f t="shared" si="13"/>
        <v>0.10153665326605739</v>
      </c>
    </row>
    <row r="49" spans="1:29" x14ac:dyDescent="0.4">
      <c r="A49" s="13"/>
      <c r="B49" s="6">
        <v>-0.30915998539</v>
      </c>
      <c r="C49" s="6">
        <v>0.79004597265999998</v>
      </c>
      <c r="D49" s="11">
        <f t="shared" si="0"/>
        <v>-3.0915998539</v>
      </c>
      <c r="E49" s="11">
        <f t="shared" si="1"/>
        <v>7.3964543507983441E-2</v>
      </c>
      <c r="F49" s="1">
        <v>-0.27892391360000002</v>
      </c>
      <c r="G49" s="1">
        <v>0.60515046171999998</v>
      </c>
      <c r="H49" s="11">
        <f t="shared" si="2"/>
        <v>-2.789239136</v>
      </c>
      <c r="I49" s="11">
        <f t="shared" si="3"/>
        <v>5.6654522905881258E-2</v>
      </c>
      <c r="J49" s="1">
        <v>-0.28636816426</v>
      </c>
      <c r="K49" s="1">
        <v>0.70321567353000003</v>
      </c>
      <c r="L49" s="11">
        <f t="shared" si="4"/>
        <v>-2.8636816426</v>
      </c>
      <c r="M49" s="11">
        <f t="shared" si="5"/>
        <v>6.583544259479393E-2</v>
      </c>
      <c r="N49" s="1">
        <v>-0.28299380053000001</v>
      </c>
      <c r="O49" s="1">
        <v>0.66854804567000004</v>
      </c>
      <c r="P49" s="11">
        <f t="shared" si="6"/>
        <v>-2.8299380052999998</v>
      </c>
      <c r="Q49" s="11">
        <f t="shared" si="7"/>
        <v>6.2589839986965629E-2</v>
      </c>
      <c r="R49" s="1">
        <v>-0.29672183948000003</v>
      </c>
      <c r="S49" s="1">
        <v>0.89078716432000005</v>
      </c>
      <c r="T49" s="11">
        <f t="shared" si="8"/>
        <v>-2.9672183948000002</v>
      </c>
      <c r="U49" s="11">
        <f t="shared" si="9"/>
        <v>8.3395989919253052E-2</v>
      </c>
      <c r="V49" s="1">
        <v>-0.28433684344999999</v>
      </c>
      <c r="W49" s="1">
        <v>0.66841278653000002</v>
      </c>
      <c r="X49" s="11">
        <f t="shared" si="10"/>
        <v>-2.8433684344999999</v>
      </c>
      <c r="Y49" s="11">
        <f t="shared" si="11"/>
        <v>6.2577176951026478E-2</v>
      </c>
      <c r="Z49" s="1">
        <v>-0.32818084328000002</v>
      </c>
      <c r="AA49" s="1">
        <v>1.0241214355999999</v>
      </c>
      <c r="AB49" s="11">
        <f t="shared" si="12"/>
        <v>-3.2818084328000001</v>
      </c>
      <c r="AC49" s="11">
        <f t="shared" si="13"/>
        <v>9.5878818577932873E-2</v>
      </c>
    </row>
    <row r="50" spans="1:29" x14ac:dyDescent="0.4">
      <c r="A50" s="13"/>
      <c r="B50" s="6">
        <v>-0.30033876069999998</v>
      </c>
      <c r="C50" s="6">
        <v>0.70425524441999998</v>
      </c>
      <c r="D50" s="11">
        <f t="shared" si="0"/>
        <v>-3.0033876069999996</v>
      </c>
      <c r="E50" s="11">
        <f t="shared" si="1"/>
        <v>6.5932767799888201E-2</v>
      </c>
      <c r="F50" s="1">
        <v>-0.30265725430000001</v>
      </c>
      <c r="G50" s="1">
        <v>0.79193882183999997</v>
      </c>
      <c r="H50" s="11">
        <f t="shared" si="2"/>
        <v>-3.0265725430000003</v>
      </c>
      <c r="I50" s="11">
        <f t="shared" si="3"/>
        <v>7.4141753101314795E-2</v>
      </c>
      <c r="J50" s="1">
        <v>-0.28220944344999999</v>
      </c>
      <c r="K50" s="1">
        <v>0.66859226380000003</v>
      </c>
      <c r="L50" s="11">
        <f t="shared" si="4"/>
        <v>-2.8220944344999999</v>
      </c>
      <c r="M50" s="11">
        <f t="shared" si="5"/>
        <v>6.2593979712897277E-2</v>
      </c>
      <c r="N50" s="1">
        <v>-0.24328260359000001</v>
      </c>
      <c r="O50" s="1">
        <v>0.58379822475999998</v>
      </c>
      <c r="P50" s="11">
        <f t="shared" si="6"/>
        <v>-2.4328260359000002</v>
      </c>
      <c r="Q50" s="11">
        <f t="shared" si="7"/>
        <v>5.4655514602220984E-2</v>
      </c>
      <c r="R50" s="1">
        <v>-0.32164940753999999</v>
      </c>
      <c r="S50" s="1">
        <v>0.91043172807999995</v>
      </c>
      <c r="T50" s="11">
        <f t="shared" si="8"/>
        <v>-3.2164940754</v>
      </c>
      <c r="U50" s="11">
        <f t="shared" si="9"/>
        <v>8.5235124907853496E-2</v>
      </c>
      <c r="V50" s="1">
        <v>-0.2444233626</v>
      </c>
      <c r="W50" s="1">
        <v>0.58304042599000006</v>
      </c>
      <c r="X50" s="11">
        <f t="shared" si="10"/>
        <v>-2.4442336259999999</v>
      </c>
      <c r="Y50" s="11">
        <f t="shared" si="11"/>
        <v>5.4584569059766996E-2</v>
      </c>
      <c r="Z50" s="1">
        <v>-0.31671579460999999</v>
      </c>
      <c r="AA50" s="1">
        <v>0.90707046329999996</v>
      </c>
      <c r="AB50" s="11">
        <f t="shared" si="12"/>
        <v>-3.1671579460999997</v>
      </c>
      <c r="AC50" s="11">
        <f t="shared" si="13"/>
        <v>8.4920441429086932E-2</v>
      </c>
    </row>
    <row r="51" spans="1:29" x14ac:dyDescent="0.4">
      <c r="A51" s="13"/>
      <c r="B51" s="6">
        <v>-0.28511451495000001</v>
      </c>
      <c r="C51" s="6">
        <v>0.60482887192000001</v>
      </c>
      <c r="D51" s="11">
        <f t="shared" si="0"/>
        <v>-2.8511451495000002</v>
      </c>
      <c r="E51" s="11">
        <f t="shared" si="1"/>
        <v>5.6624415489886545E-2</v>
      </c>
      <c r="F51" s="1">
        <v>-0.30355481310999999</v>
      </c>
      <c r="G51" s="1">
        <v>0.80600207281000003</v>
      </c>
      <c r="H51" s="11">
        <f t="shared" si="2"/>
        <v>-3.0355481310999997</v>
      </c>
      <c r="I51" s="11">
        <f t="shared" si="3"/>
        <v>7.5458362481313379E-2</v>
      </c>
      <c r="J51" s="1">
        <v>-0.27123639097000002</v>
      </c>
      <c r="K51" s="1">
        <v>0.60546712188999996</v>
      </c>
      <c r="L51" s="11">
        <f t="shared" si="4"/>
        <v>-2.7123639097000001</v>
      </c>
      <c r="M51" s="11">
        <f t="shared" si="5"/>
        <v>5.6684168807172731E-2</v>
      </c>
      <c r="N51" s="1">
        <v>-0.26656850778000002</v>
      </c>
      <c r="O51" s="1">
        <v>0.60561417684999996</v>
      </c>
      <c r="P51" s="11">
        <f t="shared" si="6"/>
        <v>-2.6656850778000001</v>
      </c>
      <c r="Q51" s="11">
        <f t="shared" si="7"/>
        <v>5.6697936174342989E-2</v>
      </c>
      <c r="R51" s="1">
        <v>-0.28884188934999999</v>
      </c>
      <c r="S51" s="1">
        <v>0.79376060533000004</v>
      </c>
      <c r="T51" s="11">
        <f t="shared" si="8"/>
        <v>-2.8884188934999999</v>
      </c>
      <c r="U51" s="11">
        <f t="shared" si="9"/>
        <v>7.431230948521049E-2</v>
      </c>
      <c r="V51" s="1">
        <v>-0.26115427604000002</v>
      </c>
      <c r="W51" s="1">
        <v>0.60575131069999999</v>
      </c>
      <c r="X51" s="11">
        <f t="shared" si="10"/>
        <v>-2.6115427604000003</v>
      </c>
      <c r="Y51" s="11">
        <f t="shared" si="11"/>
        <v>5.671077472167535E-2</v>
      </c>
      <c r="Z51" s="1">
        <v>-0.28182164851000002</v>
      </c>
      <c r="AA51" s="1">
        <v>0.79318223716000003</v>
      </c>
      <c r="AB51" s="11">
        <f t="shared" si="12"/>
        <v>-2.8182164851000002</v>
      </c>
      <c r="AC51" s="11">
        <f t="shared" si="13"/>
        <v>7.425816233535594E-2</v>
      </c>
    </row>
    <row r="52" spans="1:29" x14ac:dyDescent="0.4">
      <c r="A52" s="13">
        <v>1.5</v>
      </c>
      <c r="B52" s="6">
        <v>-0.10592010149</v>
      </c>
      <c r="C52" s="6">
        <v>1.4872912923999999</v>
      </c>
      <c r="D52" s="11">
        <f t="shared" si="0"/>
        <v>-1.0592010149</v>
      </c>
      <c r="E52" s="11">
        <f t="shared" si="1"/>
        <v>0.13924103825930986</v>
      </c>
      <c r="F52" s="1">
        <v>-0.10595366151000001</v>
      </c>
      <c r="G52" s="1">
        <v>1.4872651197</v>
      </c>
      <c r="H52" s="11">
        <f t="shared" si="2"/>
        <v>-1.0595366151000001</v>
      </c>
      <c r="I52" s="11">
        <f t="shared" si="3"/>
        <v>0.13923858795657448</v>
      </c>
      <c r="J52" s="1">
        <v>-3.6555922528000002E-2</v>
      </c>
      <c r="K52" s="1">
        <v>1.182911509</v>
      </c>
      <c r="L52" s="11">
        <f t="shared" si="4"/>
        <v>-0.36555922528000001</v>
      </c>
      <c r="M52" s="11">
        <f t="shared" si="5"/>
        <v>0.1107448335935991</v>
      </c>
      <c r="N52" s="1">
        <v>-0.10605480274</v>
      </c>
      <c r="O52" s="1">
        <v>1.4872026732000001</v>
      </c>
      <c r="P52" s="11">
        <f t="shared" si="6"/>
        <v>-1.0605480273999999</v>
      </c>
      <c r="Q52" s="11">
        <f t="shared" si="7"/>
        <v>0.13923274168050195</v>
      </c>
      <c r="R52" s="1">
        <v>-0.10608463218</v>
      </c>
      <c r="S52" s="1">
        <v>1.4871868420000001</v>
      </c>
      <c r="T52" s="11">
        <f t="shared" si="8"/>
        <v>-1.0608463217999999</v>
      </c>
      <c r="U52" s="11">
        <f t="shared" si="9"/>
        <v>0.13923125955475013</v>
      </c>
      <c r="V52" s="1">
        <v>-0.10612175542000001</v>
      </c>
      <c r="W52" s="1">
        <v>1.4871680710999999</v>
      </c>
      <c r="X52" s="11">
        <f t="shared" si="10"/>
        <v>-1.0612175542</v>
      </c>
      <c r="Y52" s="11">
        <f t="shared" si="11"/>
        <v>0.13922950221264882</v>
      </c>
      <c r="Z52" s="1">
        <v>-0.10623198628</v>
      </c>
      <c r="AA52" s="1">
        <v>1.4871162374</v>
      </c>
      <c r="AB52" s="11">
        <f t="shared" si="12"/>
        <v>-1.0623198627999999</v>
      </c>
      <c r="AC52" s="11">
        <f t="shared" si="13"/>
        <v>0.13922464951281679</v>
      </c>
    </row>
    <row r="53" spans="1:29" x14ac:dyDescent="0.4">
      <c r="A53" s="13"/>
      <c r="B53" s="6">
        <v>-2.2559350737000002E-2</v>
      </c>
      <c r="C53" s="6">
        <v>1.6839493813999999</v>
      </c>
      <c r="D53" s="11">
        <f t="shared" si="0"/>
        <v>-0.22559350737</v>
      </c>
      <c r="E53" s="11">
        <f t="shared" si="1"/>
        <v>0.15765227796358108</v>
      </c>
      <c r="F53" s="1">
        <v>-2.2632325001E-2</v>
      </c>
      <c r="G53" s="1">
        <v>1.6839491424999999</v>
      </c>
      <c r="H53" s="11">
        <f t="shared" si="2"/>
        <v>-0.22632325001</v>
      </c>
      <c r="I53" s="11">
        <f t="shared" si="3"/>
        <v>0.15765225559763016</v>
      </c>
      <c r="J53" s="8">
        <v>6.7815658676000007E-2</v>
      </c>
      <c r="K53" s="8">
        <v>1.2626578211999999</v>
      </c>
      <c r="L53" s="11">
        <f t="shared" si="4"/>
        <v>0.67815658676000012</v>
      </c>
      <c r="M53" s="11">
        <f t="shared" si="5"/>
        <v>0.11821072770917676</v>
      </c>
      <c r="N53" s="1">
        <v>-2.2816218663000001E-2</v>
      </c>
      <c r="O53" s="1">
        <v>1.6839463554</v>
      </c>
      <c r="P53" s="11">
        <f t="shared" si="6"/>
        <v>-0.22816218663000001</v>
      </c>
      <c r="Q53" s="11">
        <f t="shared" si="7"/>
        <v>0.15765199466777757</v>
      </c>
      <c r="R53" s="1">
        <v>-2.2865890303E-2</v>
      </c>
      <c r="S53" s="1">
        <v>1.6839466104</v>
      </c>
      <c r="T53" s="11">
        <f t="shared" si="8"/>
        <v>-0.22865890303</v>
      </c>
      <c r="U53" s="11">
        <f t="shared" si="9"/>
        <v>0.1576520185410194</v>
      </c>
      <c r="V53" s="1">
        <v>-2.2927306448E-2</v>
      </c>
      <c r="W53" s="1">
        <v>1.6839472464</v>
      </c>
      <c r="X53" s="11">
        <f t="shared" si="10"/>
        <v>-0.22927306448000001</v>
      </c>
      <c r="Y53" s="11">
        <f t="shared" si="11"/>
        <v>0.15765207808369325</v>
      </c>
      <c r="Z53" s="1">
        <v>-2.3110726229000001E-2</v>
      </c>
      <c r="AA53" s="1">
        <v>1.6839461697</v>
      </c>
      <c r="AB53" s="11">
        <f t="shared" si="12"/>
        <v>-0.23110726229</v>
      </c>
      <c r="AC53" s="11">
        <f t="shared" si="13"/>
        <v>0.15765197728244024</v>
      </c>
    </row>
    <row r="54" spans="1:29" x14ac:dyDescent="0.4">
      <c r="A54" s="13"/>
      <c r="B54" s="6">
        <v>0.16244919218000001</v>
      </c>
      <c r="C54" s="6">
        <v>1.2389655032</v>
      </c>
      <c r="D54" s="11">
        <f t="shared" si="0"/>
        <v>1.6244919218</v>
      </c>
      <c r="E54" s="11">
        <f t="shared" si="1"/>
        <v>0.1159926397166314</v>
      </c>
      <c r="F54" s="1">
        <v>0.13447009142999999</v>
      </c>
      <c r="G54" s="1">
        <v>1.2583479747999999</v>
      </c>
      <c r="H54" s="11">
        <f t="shared" si="2"/>
        <v>1.3447009142999999</v>
      </c>
      <c r="I54" s="11">
        <f t="shared" si="3"/>
        <v>0.11780723749139582</v>
      </c>
      <c r="J54" s="1">
        <v>-9.8910936835999996E-2</v>
      </c>
      <c r="K54" s="1">
        <v>0.71913524406999996</v>
      </c>
      <c r="L54" s="11">
        <f t="shared" si="4"/>
        <v>-0.98910936835999996</v>
      </c>
      <c r="M54" s="11">
        <f t="shared" si="5"/>
        <v>6.7325841645712162E-2</v>
      </c>
      <c r="N54" s="1">
        <v>1.3769460597999999E-2</v>
      </c>
      <c r="O54" s="1">
        <v>1.2513051784</v>
      </c>
      <c r="P54" s="11">
        <f t="shared" si="6"/>
        <v>0.13769460598</v>
      </c>
      <c r="Q54" s="11">
        <f t="shared" si="7"/>
        <v>0.11714788697411925</v>
      </c>
      <c r="R54" s="1">
        <v>-2.0010504546000001E-2</v>
      </c>
      <c r="S54" s="1">
        <v>1.2399683496</v>
      </c>
      <c r="T54" s="11">
        <f t="shared" si="8"/>
        <v>-0.20010504546000002</v>
      </c>
      <c r="U54" s="11">
        <f t="shared" si="9"/>
        <v>0.11608652675453994</v>
      </c>
      <c r="V54" s="1">
        <v>-5.9256956282999998E-2</v>
      </c>
      <c r="W54" s="1">
        <v>1.2234514545999999</v>
      </c>
      <c r="X54" s="11">
        <f t="shared" si="10"/>
        <v>-0.59256956282999995</v>
      </c>
      <c r="Y54" s="11">
        <f t="shared" si="11"/>
        <v>0.11454020585535089</v>
      </c>
      <c r="Z54" s="1">
        <v>-3.6671750503999997E-2</v>
      </c>
      <c r="AA54" s="1">
        <v>1.1829010882</v>
      </c>
      <c r="AB54" s="11">
        <f t="shared" si="12"/>
        <v>-0.36671750504</v>
      </c>
      <c r="AC54" s="11">
        <f t="shared" si="13"/>
        <v>0.11074385799250541</v>
      </c>
    </row>
    <row r="55" spans="1:29" x14ac:dyDescent="0.4">
      <c r="A55" s="13"/>
      <c r="B55" s="6">
        <v>-3.6510107828000002E-2</v>
      </c>
      <c r="C55" s="6">
        <v>1.1829121841000001</v>
      </c>
      <c r="D55" s="11">
        <f t="shared" si="0"/>
        <v>-0.36510107828000005</v>
      </c>
      <c r="E55" s="11">
        <f t="shared" si="1"/>
        <v>0.1107448967968367</v>
      </c>
      <c r="F55" s="1">
        <v>-3.6527147209000001E-2</v>
      </c>
      <c r="G55" s="1">
        <v>1.1829125188</v>
      </c>
      <c r="H55" s="11">
        <f t="shared" si="2"/>
        <v>-0.36527147208999999</v>
      </c>
      <c r="I55" s="11">
        <f t="shared" si="3"/>
        <v>0.11074492813163693</v>
      </c>
      <c r="J55" s="1">
        <v>-0.21516640227</v>
      </c>
      <c r="K55" s="1">
        <v>1.1489246868</v>
      </c>
      <c r="L55" s="11">
        <f t="shared" si="4"/>
        <v>-2.1516640226999999</v>
      </c>
      <c r="M55" s="11">
        <f t="shared" si="5"/>
        <v>0.10756296839043095</v>
      </c>
      <c r="N55" s="1">
        <v>-3.6579032703000003E-2</v>
      </c>
      <c r="O55" s="1">
        <v>1.1829099453</v>
      </c>
      <c r="P55" s="11">
        <f t="shared" si="6"/>
        <v>-0.36579032703000003</v>
      </c>
      <c r="Q55" s="11">
        <f t="shared" si="7"/>
        <v>0.11074468719913515</v>
      </c>
      <c r="R55" s="1">
        <v>-3.6594459663999997E-2</v>
      </c>
      <c r="S55" s="1">
        <v>1.1829086892</v>
      </c>
      <c r="T55" s="11">
        <f t="shared" si="8"/>
        <v>-0.36594459663999995</v>
      </c>
      <c r="U55" s="11">
        <f t="shared" si="9"/>
        <v>0.11074456960235428</v>
      </c>
      <c r="V55" s="1">
        <v>-3.6613759094999997E-2</v>
      </c>
      <c r="W55" s="1">
        <v>1.1829069581</v>
      </c>
      <c r="X55" s="11">
        <f t="shared" si="10"/>
        <v>-0.36613759094999998</v>
      </c>
      <c r="Y55" s="11">
        <f t="shared" si="11"/>
        <v>0.11074440753580918</v>
      </c>
      <c r="Z55" s="1">
        <v>-6.5743235274E-2</v>
      </c>
      <c r="AA55" s="1">
        <v>1.9132394151000001</v>
      </c>
      <c r="AB55" s="11">
        <f t="shared" si="12"/>
        <v>-0.65743235274</v>
      </c>
      <c r="AC55" s="11">
        <f t="shared" si="13"/>
        <v>0.17911853848567499</v>
      </c>
    </row>
    <row r="56" spans="1:29" x14ac:dyDescent="0.4">
      <c r="A56" s="13"/>
      <c r="B56" s="6">
        <v>-0.29104053373</v>
      </c>
      <c r="C56" s="6">
        <v>1.6421985380999999</v>
      </c>
      <c r="D56" s="11">
        <f t="shared" si="0"/>
        <v>-2.9104053372999998</v>
      </c>
      <c r="E56" s="11">
        <f t="shared" si="1"/>
        <v>0.15374354078546396</v>
      </c>
      <c r="F56" s="1">
        <v>-0.29108709259999999</v>
      </c>
      <c r="G56" s="1">
        <v>1.6421898022999999</v>
      </c>
      <c r="H56" s="11">
        <f t="shared" si="2"/>
        <v>-2.9108709259999999</v>
      </c>
      <c r="I56" s="11">
        <f t="shared" si="3"/>
        <v>0.15374272293500771</v>
      </c>
      <c r="J56" s="1">
        <v>-0.31165903413000001</v>
      </c>
      <c r="K56" s="1">
        <v>0.99051463174999999</v>
      </c>
      <c r="L56" s="11">
        <f t="shared" si="4"/>
        <v>-3.1165903413000002</v>
      </c>
      <c r="M56" s="11">
        <f t="shared" si="5"/>
        <v>9.2732530904117566E-2</v>
      </c>
      <c r="N56" s="1">
        <v>-6.5488809921999999E-2</v>
      </c>
      <c r="O56" s="1">
        <v>1.9132747644000001</v>
      </c>
      <c r="P56" s="11">
        <f t="shared" si="6"/>
        <v>-0.65488809922000002</v>
      </c>
      <c r="Q56" s="11">
        <f t="shared" si="7"/>
        <v>0.17912184790680785</v>
      </c>
      <c r="R56" s="1">
        <v>-6.5531396206E-2</v>
      </c>
      <c r="S56" s="1">
        <v>1.9132692499999999</v>
      </c>
      <c r="T56" s="11">
        <f t="shared" si="8"/>
        <v>-0.65531396206000003</v>
      </c>
      <c r="U56" s="11">
        <f t="shared" si="9"/>
        <v>0.17912133164561184</v>
      </c>
      <c r="V56" s="1">
        <v>-0.29130487729999999</v>
      </c>
      <c r="W56" s="1">
        <v>1.6421187036</v>
      </c>
      <c r="X56" s="11">
        <f t="shared" si="10"/>
        <v>-2.9130487729999999</v>
      </c>
      <c r="Y56" s="11">
        <f t="shared" si="11"/>
        <v>0.15373606663515749</v>
      </c>
      <c r="Z56" s="1">
        <v>-0.29144560619999998</v>
      </c>
      <c r="AA56" s="1">
        <v>1.6420616841</v>
      </c>
      <c r="AB56" s="11">
        <f t="shared" si="12"/>
        <v>-2.9144560619999997</v>
      </c>
      <c r="AC56" s="11">
        <f t="shared" si="13"/>
        <v>0.1537307284378443</v>
      </c>
    </row>
    <row r="57" spans="1:29" x14ac:dyDescent="0.4">
      <c r="A57" s="13"/>
      <c r="B57" s="6">
        <v>-0.21532719557999999</v>
      </c>
      <c r="C57" s="6">
        <v>1.1490376956999999</v>
      </c>
      <c r="D57" s="11">
        <f t="shared" si="0"/>
        <v>-2.1532719557999997</v>
      </c>
      <c r="E57" s="11">
        <f t="shared" si="1"/>
        <v>0.10757354834652222</v>
      </c>
      <c r="F57" s="1">
        <v>-0.215198004</v>
      </c>
      <c r="G57" s="1">
        <v>1.1490248806000001</v>
      </c>
      <c r="H57" s="11">
        <f t="shared" si="2"/>
        <v>-2.1519800399999998</v>
      </c>
      <c r="I57" s="11">
        <f t="shared" si="3"/>
        <v>0.10757234858973046</v>
      </c>
      <c r="J57" s="1">
        <v>-0.30079271379</v>
      </c>
      <c r="K57" s="1">
        <v>0.89094006738999998</v>
      </c>
      <c r="L57" s="11">
        <f t="shared" si="4"/>
        <v>-3.0079271378999999</v>
      </c>
      <c r="M57" s="11">
        <f t="shared" si="5"/>
        <v>8.3410304789735143E-2</v>
      </c>
      <c r="N57" s="1">
        <v>-0.29121945622000001</v>
      </c>
      <c r="O57" s="1">
        <v>1.6421504292</v>
      </c>
      <c r="P57" s="11">
        <f t="shared" si="6"/>
        <v>-2.9121945621999998</v>
      </c>
      <c r="Q57" s="11">
        <f t="shared" si="7"/>
        <v>0.15373903680348025</v>
      </c>
      <c r="R57" s="1">
        <v>-0.2912575925</v>
      </c>
      <c r="S57" s="1">
        <v>1.6421366682</v>
      </c>
      <c r="T57" s="11">
        <f t="shared" si="8"/>
        <v>-2.9125759250000001</v>
      </c>
      <c r="U57" s="11">
        <f t="shared" si="9"/>
        <v>0.15373774849100419</v>
      </c>
      <c r="V57" s="1">
        <v>-6.5584494314E-2</v>
      </c>
      <c r="W57" s="1">
        <v>1.9132620715999999</v>
      </c>
      <c r="X57" s="11">
        <f t="shared" si="10"/>
        <v>-0.65584494313999997</v>
      </c>
      <c r="Y57" s="11">
        <f t="shared" si="11"/>
        <v>0.17912065959981008</v>
      </c>
      <c r="Z57" s="1">
        <v>-0.15869231528</v>
      </c>
      <c r="AA57" s="1">
        <v>1.1671064329</v>
      </c>
      <c r="AB57" s="11">
        <f t="shared" si="12"/>
        <v>-1.5869231527999998</v>
      </c>
      <c r="AC57" s="11">
        <f t="shared" si="13"/>
        <v>0.10926515357585344</v>
      </c>
    </row>
    <row r="58" spans="1:29" x14ac:dyDescent="0.4">
      <c r="A58" s="13"/>
      <c r="B58" s="6">
        <v>-0.23975528438999999</v>
      </c>
      <c r="C58" s="6">
        <v>1.1836063652</v>
      </c>
      <c r="D58" s="11">
        <f t="shared" si="0"/>
        <v>-2.3975528438999998</v>
      </c>
      <c r="E58" s="11">
        <f t="shared" si="1"/>
        <v>0.11080988641763116</v>
      </c>
      <c r="F58" s="1">
        <v>-0.39243245044000002</v>
      </c>
      <c r="G58" s="1">
        <v>1.4641722634000001</v>
      </c>
      <c r="H58" s="11">
        <f t="shared" si="2"/>
        <v>-3.9243245044000004</v>
      </c>
      <c r="I58" s="11">
        <f t="shared" si="3"/>
        <v>0.13707662190189779</v>
      </c>
      <c r="J58" s="1">
        <v>-0.32714765700999998</v>
      </c>
      <c r="K58" s="1">
        <v>1.0885073188000001</v>
      </c>
      <c r="L58" s="11">
        <f t="shared" si="4"/>
        <v>-3.2714765700999999</v>
      </c>
      <c r="M58" s="11">
        <f t="shared" si="5"/>
        <v>0.10190666078464938</v>
      </c>
      <c r="N58" s="1">
        <v>-0.21517963796</v>
      </c>
      <c r="O58" s="1">
        <v>1.1488826602</v>
      </c>
      <c r="P58" s="11">
        <f t="shared" si="6"/>
        <v>-2.1517963795999999</v>
      </c>
      <c r="Q58" s="11">
        <f t="shared" si="7"/>
        <v>0.10755903383675715</v>
      </c>
      <c r="R58" s="1">
        <v>-0.21519040650999999</v>
      </c>
      <c r="S58" s="1">
        <v>1.1488633914999999</v>
      </c>
      <c r="T58" s="11">
        <f t="shared" si="8"/>
        <v>-2.1519040651000001</v>
      </c>
      <c r="U58" s="11">
        <f t="shared" si="9"/>
        <v>0.10755722989034287</v>
      </c>
      <c r="V58" s="1">
        <v>-0.21520309945999999</v>
      </c>
      <c r="W58" s="1">
        <v>1.1488459648</v>
      </c>
      <c r="X58" s="11">
        <f t="shared" si="10"/>
        <v>-2.1520309946</v>
      </c>
      <c r="Y58" s="11">
        <f t="shared" si="11"/>
        <v>0.1075555983929934</v>
      </c>
      <c r="Z58" s="1">
        <v>-0.21522417300999999</v>
      </c>
      <c r="AA58" s="1">
        <v>1.1488619019999999</v>
      </c>
      <c r="AB58" s="11">
        <f t="shared" si="12"/>
        <v>-2.1522417301000001</v>
      </c>
      <c r="AC58" s="11">
        <f t="shared" si="13"/>
        <v>0.10755709044252418</v>
      </c>
    </row>
    <row r="59" spans="1:29" x14ac:dyDescent="0.4">
      <c r="A59" s="13"/>
      <c r="B59" s="6">
        <v>-0.39230396783999999</v>
      </c>
      <c r="C59" s="6">
        <v>1.4639079651</v>
      </c>
      <c r="D59" s="11">
        <f t="shared" si="0"/>
        <v>-3.9230396783999999</v>
      </c>
      <c r="E59" s="11">
        <f t="shared" si="1"/>
        <v>0.13705187814800757</v>
      </c>
      <c r="F59" s="1">
        <v>-0.41653535012999998</v>
      </c>
      <c r="G59" s="1">
        <v>1.4906148691000001</v>
      </c>
      <c r="H59" s="11">
        <f t="shared" si="2"/>
        <v>-4.1653535013000003</v>
      </c>
      <c r="I59" s="11">
        <f t="shared" si="3"/>
        <v>0.1395521933590588</v>
      </c>
      <c r="J59" s="1">
        <v>-0.33471318475</v>
      </c>
      <c r="K59" s="1">
        <v>1.0301684683000001</v>
      </c>
      <c r="L59" s="11">
        <f t="shared" si="4"/>
        <v>-3.3471318475</v>
      </c>
      <c r="M59" s="11">
        <f t="shared" si="5"/>
        <v>9.6444945143615457E-2</v>
      </c>
      <c r="N59" s="1">
        <v>-0.39589423695999998</v>
      </c>
      <c r="O59" s="1">
        <v>1.4646452808999999</v>
      </c>
      <c r="P59" s="11">
        <f t="shared" si="6"/>
        <v>-3.9589423695999999</v>
      </c>
      <c r="Q59" s="11">
        <f t="shared" si="7"/>
        <v>0.13712090606341434</v>
      </c>
      <c r="R59" s="1">
        <v>-0.39751944456999999</v>
      </c>
      <c r="S59" s="1">
        <v>1.4646959262000001</v>
      </c>
      <c r="T59" s="11">
        <f t="shared" si="8"/>
        <v>-3.9751944456999997</v>
      </c>
      <c r="U59" s="11">
        <f t="shared" si="9"/>
        <v>0.13712564750457723</v>
      </c>
      <c r="V59" s="1">
        <v>-0.37775997788999999</v>
      </c>
      <c r="W59" s="1">
        <v>1.3673817886999999</v>
      </c>
      <c r="X59" s="11">
        <f t="shared" si="10"/>
        <v>-3.7775997789</v>
      </c>
      <c r="Y59" s="11">
        <f t="shared" si="11"/>
        <v>0.12801504381043213</v>
      </c>
      <c r="Z59" s="1">
        <v>-0.40798046794999998</v>
      </c>
      <c r="AA59" s="1">
        <v>1.4644856436</v>
      </c>
      <c r="AB59" s="11">
        <f t="shared" si="12"/>
        <v>-4.0798046794999996</v>
      </c>
      <c r="AC59" s="11">
        <f t="shared" si="13"/>
        <v>0.13710596073057302</v>
      </c>
    </row>
    <row r="60" spans="1:29" x14ac:dyDescent="0.4">
      <c r="A60" s="13"/>
      <c r="B60" s="6">
        <v>-0.37531428182999998</v>
      </c>
      <c r="C60" s="6">
        <v>1.3629728618000001</v>
      </c>
      <c r="D60" s="11">
        <f t="shared" si="0"/>
        <v>-3.7531428182999997</v>
      </c>
      <c r="E60" s="11">
        <f t="shared" si="1"/>
        <v>0.12760227762111709</v>
      </c>
      <c r="F60" s="1">
        <v>-0.37449353779</v>
      </c>
      <c r="G60" s="1">
        <v>1.3645888262999999</v>
      </c>
      <c r="H60" s="11">
        <f t="shared" si="2"/>
        <v>-3.7449353779000001</v>
      </c>
      <c r="I60" s="11">
        <f t="shared" si="3"/>
        <v>0.12775356511666014</v>
      </c>
      <c r="J60" s="1">
        <v>-0.32669204922</v>
      </c>
      <c r="K60" s="1">
        <v>0.91253389348000002</v>
      </c>
      <c r="L60" s="11">
        <f t="shared" si="4"/>
        <v>-3.2669204922000001</v>
      </c>
      <c r="M60" s="11">
        <f t="shared" si="5"/>
        <v>8.5431930802155789E-2</v>
      </c>
      <c r="N60" s="1">
        <v>-0.37535871660999998</v>
      </c>
      <c r="O60" s="1">
        <v>1.3668530355999999</v>
      </c>
      <c r="P60" s="11">
        <f t="shared" si="6"/>
        <v>-3.7535871661</v>
      </c>
      <c r="Q60" s="11">
        <f t="shared" si="7"/>
        <v>0.12796554165103469</v>
      </c>
      <c r="R60" s="1">
        <v>-0.37629240856000001</v>
      </c>
      <c r="S60" s="1">
        <v>1.367147487</v>
      </c>
      <c r="T60" s="11">
        <f t="shared" si="8"/>
        <v>-3.7629240855999999</v>
      </c>
      <c r="U60" s="11">
        <f t="shared" si="9"/>
        <v>0.12799310835492275</v>
      </c>
      <c r="V60" s="1">
        <v>-0.39981487687</v>
      </c>
      <c r="W60" s="1">
        <v>1.4647105691</v>
      </c>
      <c r="X60" s="11">
        <f t="shared" si="10"/>
        <v>-3.9981487687000001</v>
      </c>
      <c r="Y60" s="11">
        <f t="shared" si="11"/>
        <v>0.13712701838102187</v>
      </c>
      <c r="Z60" s="1">
        <v>-0.38361326261000001</v>
      </c>
      <c r="AA60" s="1">
        <v>1.3675015050999999</v>
      </c>
      <c r="AB60" s="11">
        <f t="shared" si="12"/>
        <v>-3.8361326260999999</v>
      </c>
      <c r="AC60" s="11">
        <f t="shared" si="13"/>
        <v>0.12802625172640517</v>
      </c>
    </row>
    <row r="61" spans="1:29" x14ac:dyDescent="0.4">
      <c r="A61" s="13"/>
      <c r="B61" s="6">
        <v>-0.39414708257999997</v>
      </c>
      <c r="C61" s="6">
        <v>1.3721549577000001</v>
      </c>
      <c r="D61" s="11">
        <f t="shared" si="0"/>
        <v>-3.9414708257999997</v>
      </c>
      <c r="E61" s="11">
        <f t="shared" si="1"/>
        <v>0.12846191054779782</v>
      </c>
      <c r="F61" s="1">
        <v>-0.39309056687999999</v>
      </c>
      <c r="G61" s="1">
        <v>1.3732753094000001</v>
      </c>
      <c r="H61" s="11">
        <f t="shared" si="2"/>
        <v>-3.9309056687999999</v>
      </c>
      <c r="I61" s="11">
        <f t="shared" si="3"/>
        <v>0.12856679849726727</v>
      </c>
      <c r="J61" s="1">
        <v>-0.31558266675000002</v>
      </c>
      <c r="K61" s="1">
        <v>1.1603291371</v>
      </c>
      <c r="L61" s="11">
        <f t="shared" si="4"/>
        <v>-3.1558266675000004</v>
      </c>
      <c r="M61" s="11">
        <f t="shared" si="5"/>
        <v>0.10863065937246193</v>
      </c>
      <c r="N61" s="1">
        <v>-0.39427640923000001</v>
      </c>
      <c r="O61" s="1">
        <v>1.3745797599</v>
      </c>
      <c r="P61" s="11">
        <f t="shared" si="6"/>
        <v>-3.9427640923</v>
      </c>
      <c r="Q61" s="11">
        <f t="shared" si="7"/>
        <v>0.12868892187881731</v>
      </c>
      <c r="R61" s="1">
        <v>-0.39545565719999998</v>
      </c>
      <c r="S61" s="1">
        <v>1.374648479</v>
      </c>
      <c r="T61" s="11">
        <f t="shared" si="8"/>
        <v>-3.9545565719999995</v>
      </c>
      <c r="U61" s="11">
        <f t="shared" si="9"/>
        <v>0.12869535539919166</v>
      </c>
      <c r="V61" s="1">
        <v>-0.39728523712000002</v>
      </c>
      <c r="W61" s="1">
        <v>1.3746100555</v>
      </c>
      <c r="X61" s="11">
        <f t="shared" si="10"/>
        <v>-3.9728523712000001</v>
      </c>
      <c r="Y61" s="11">
        <f t="shared" si="11"/>
        <v>0.12869175816974449</v>
      </c>
      <c r="Z61" s="1">
        <v>-0.40449536693999999</v>
      </c>
      <c r="AA61" s="1">
        <v>1.3739235404000001</v>
      </c>
      <c r="AB61" s="11">
        <f t="shared" si="12"/>
        <v>-4.0449536693999999</v>
      </c>
      <c r="AC61" s="11">
        <f t="shared" si="13"/>
        <v>0.12862748624413506</v>
      </c>
    </row>
    <row r="62" spans="1:29" x14ac:dyDescent="0.4">
      <c r="A62" s="13">
        <v>2</v>
      </c>
      <c r="B62" s="6">
        <v>-6.5294390571999997E-2</v>
      </c>
      <c r="C62" s="6">
        <v>1.9132937615000001</v>
      </c>
      <c r="D62" s="11">
        <f t="shared" si="0"/>
        <v>-0.65294390571999994</v>
      </c>
      <c r="E62" s="11">
        <f t="shared" si="1"/>
        <v>0.17912362642587898</v>
      </c>
      <c r="F62" s="1">
        <v>-6.5343735833999994E-2</v>
      </c>
      <c r="G62" s="1">
        <v>1.9132905044999999</v>
      </c>
      <c r="H62" s="11">
        <f t="shared" si="2"/>
        <v>-0.65343735833999994</v>
      </c>
      <c r="I62" s="11">
        <f t="shared" si="3"/>
        <v>0.17912332150372695</v>
      </c>
      <c r="J62" s="1">
        <v>-6.5424672155000002E-2</v>
      </c>
      <c r="K62" s="1">
        <v>1.9132824788</v>
      </c>
      <c r="L62" s="11">
        <f t="shared" si="4"/>
        <v>-0.65424672155000008</v>
      </c>
      <c r="M62" s="11">
        <f t="shared" si="5"/>
        <v>0.1791225701332278</v>
      </c>
      <c r="N62" s="1">
        <v>-6.5488809497000006E-2</v>
      </c>
      <c r="O62" s="1">
        <v>1.9132747653</v>
      </c>
      <c r="P62" s="11">
        <f t="shared" si="6"/>
        <v>-0.65488809497</v>
      </c>
      <c r="Q62" s="11">
        <f t="shared" si="7"/>
        <v>0.17912184799106631</v>
      </c>
      <c r="R62" s="1">
        <v>-6.5531395451999999E-2</v>
      </c>
      <c r="S62" s="1">
        <v>1.9132692490000001</v>
      </c>
      <c r="T62" s="11">
        <f t="shared" si="8"/>
        <v>-0.65531395451999996</v>
      </c>
      <c r="U62" s="11">
        <f t="shared" si="9"/>
        <v>0.17912133155199128</v>
      </c>
      <c r="V62" s="1">
        <v>-6.5584492925999993E-2</v>
      </c>
      <c r="W62" s="1">
        <v>1.9132620694</v>
      </c>
      <c r="X62" s="11">
        <f t="shared" si="10"/>
        <v>-0.65584492925999993</v>
      </c>
      <c r="Y62" s="11">
        <f t="shared" si="11"/>
        <v>0.17912065939384486</v>
      </c>
      <c r="Z62" s="1">
        <v>-6.5743235676000003E-2</v>
      </c>
      <c r="AA62" s="1">
        <v>1.9132394163999999</v>
      </c>
      <c r="AB62" s="11">
        <f t="shared" si="12"/>
        <v>-0.65743235676</v>
      </c>
      <c r="AC62" s="11">
        <f t="shared" si="13"/>
        <v>0.17911853860738172</v>
      </c>
    </row>
    <row r="63" spans="1:29" x14ac:dyDescent="0.4">
      <c r="A63" s="13"/>
      <c r="B63" s="6">
        <v>-2.5759569784999999E-2</v>
      </c>
      <c r="C63" s="6">
        <v>2.2056182792999999</v>
      </c>
      <c r="D63" s="11">
        <f t="shared" si="0"/>
        <v>-0.25759569784999997</v>
      </c>
      <c r="E63" s="11">
        <f t="shared" si="1"/>
        <v>0.20649121041908711</v>
      </c>
      <c r="F63" s="1">
        <v>-0.17227318313000001</v>
      </c>
      <c r="G63" s="1">
        <v>1.8973414880999999</v>
      </c>
      <c r="H63" s="11">
        <f t="shared" si="2"/>
        <v>-1.7227318313</v>
      </c>
      <c r="I63" s="11">
        <f t="shared" si="3"/>
        <v>0.17763016571501308</v>
      </c>
      <c r="J63" s="1">
        <v>-0.17233907036000001</v>
      </c>
      <c r="K63" s="1">
        <v>1.8973312944</v>
      </c>
      <c r="L63" s="11">
        <f t="shared" si="4"/>
        <v>-1.7233907036000002</v>
      </c>
      <c r="M63" s="11">
        <f t="shared" si="5"/>
        <v>0.17762921137514776</v>
      </c>
      <c r="N63" s="1">
        <v>-0.17239266449000001</v>
      </c>
      <c r="O63" s="1">
        <v>1.8973228768999999</v>
      </c>
      <c r="P63" s="11">
        <f t="shared" si="6"/>
        <v>-1.7239266449000001</v>
      </c>
      <c r="Q63" s="11">
        <f t="shared" si="7"/>
        <v>0.17762842332411458</v>
      </c>
      <c r="R63" s="1">
        <v>-0.17242875749</v>
      </c>
      <c r="S63" s="1">
        <v>1.8973169142999999</v>
      </c>
      <c r="T63" s="11">
        <f t="shared" si="8"/>
        <v>-1.7242875749</v>
      </c>
      <c r="U63" s="11">
        <f t="shared" si="9"/>
        <v>0.17762786510218528</v>
      </c>
      <c r="V63" s="1">
        <v>-0.17247421605999999</v>
      </c>
      <c r="W63" s="1">
        <v>1.8973090281</v>
      </c>
      <c r="X63" s="11">
        <f t="shared" si="10"/>
        <v>-1.7247421606</v>
      </c>
      <c r="Y63" s="11">
        <f t="shared" si="11"/>
        <v>0.17762712679175374</v>
      </c>
      <c r="Z63" s="1">
        <v>-0.17261226855</v>
      </c>
      <c r="AA63" s="1">
        <v>1.8972827001000001</v>
      </c>
      <c r="AB63" s="11">
        <f t="shared" si="12"/>
        <v>-1.7261226855</v>
      </c>
      <c r="AC63" s="11">
        <f t="shared" si="13"/>
        <v>0.17762466194974599</v>
      </c>
    </row>
    <row r="64" spans="1:29" x14ac:dyDescent="0.4">
      <c r="A64" s="13"/>
      <c r="B64" s="6">
        <v>-0.17223424403000001</v>
      </c>
      <c r="C64" s="6">
        <v>1.8973484620000001</v>
      </c>
      <c r="D64" s="11">
        <f t="shared" si="0"/>
        <v>-1.7223424403000001</v>
      </c>
      <c r="E64" s="11">
        <f t="shared" si="1"/>
        <v>0.17763081861541105</v>
      </c>
      <c r="F64" s="1">
        <v>-2.5825668993000001E-2</v>
      </c>
      <c r="G64" s="1">
        <v>2.2056204680999998</v>
      </c>
      <c r="H64" s="11">
        <f t="shared" si="2"/>
        <v>-0.25825668993000001</v>
      </c>
      <c r="I64" s="11">
        <f t="shared" si="3"/>
        <v>0.20649141533576088</v>
      </c>
      <c r="J64" s="1">
        <v>-2.5935693948000001E-2</v>
      </c>
      <c r="K64" s="1">
        <v>2.2056205283999999</v>
      </c>
      <c r="L64" s="11">
        <f t="shared" si="4"/>
        <v>-0.25935693947999999</v>
      </c>
      <c r="M64" s="11">
        <f t="shared" si="5"/>
        <v>0.20649142098108045</v>
      </c>
      <c r="N64" s="1">
        <v>-2.6023652761E-2</v>
      </c>
      <c r="O64" s="1">
        <v>2.2056190623999998</v>
      </c>
      <c r="P64" s="11">
        <f t="shared" si="6"/>
        <v>-0.26023652760999999</v>
      </c>
      <c r="Q64" s="11">
        <f t="shared" si="7"/>
        <v>0.2064912837333448</v>
      </c>
      <c r="R64" s="1">
        <v>-2.6082261749999999E-2</v>
      </c>
      <c r="S64" s="1">
        <v>2.2056177105999999</v>
      </c>
      <c r="T64" s="11">
        <f t="shared" si="8"/>
        <v>-0.26082261749999996</v>
      </c>
      <c r="U64" s="11">
        <f t="shared" si="9"/>
        <v>0.20649115717707672</v>
      </c>
      <c r="V64" s="1">
        <v>-2.6155512931000002E-2</v>
      </c>
      <c r="W64" s="1">
        <v>2.2056157648000001</v>
      </c>
      <c r="X64" s="11">
        <f t="shared" si="10"/>
        <v>-0.26155512931000002</v>
      </c>
      <c r="Y64" s="11">
        <f t="shared" si="11"/>
        <v>0.2064909750101982</v>
      </c>
      <c r="Z64" s="1">
        <v>-2.6375145780000001E-2</v>
      </c>
      <c r="AA64" s="1">
        <v>2.2056090763</v>
      </c>
      <c r="AB64" s="11">
        <f t="shared" si="12"/>
        <v>-0.26375145780000003</v>
      </c>
      <c r="AC64" s="11">
        <f t="shared" si="13"/>
        <v>0.206490348829107</v>
      </c>
    </row>
    <row r="65" spans="1:29" x14ac:dyDescent="0.4">
      <c r="A65" s="13"/>
      <c r="B65" s="6">
        <v>-0.11734640553</v>
      </c>
      <c r="C65" s="6">
        <v>2.2469578734</v>
      </c>
      <c r="D65" s="11">
        <f t="shared" si="0"/>
        <v>-1.1734640553</v>
      </c>
      <c r="E65" s="11">
        <f t="shared" si="1"/>
        <v>0.21036144621829891</v>
      </c>
      <c r="F65" s="1">
        <v>-2.2632325450000001E-2</v>
      </c>
      <c r="G65" s="1">
        <v>1.6839491433</v>
      </c>
      <c r="H65" s="11">
        <f t="shared" si="2"/>
        <v>-0.22632325450000002</v>
      </c>
      <c r="I65" s="11">
        <f t="shared" si="3"/>
        <v>0.15765225567252661</v>
      </c>
      <c r="J65" s="1">
        <v>-2.2739057505999999E-2</v>
      </c>
      <c r="K65" s="1">
        <v>1.6839470638</v>
      </c>
      <c r="L65" s="11">
        <f t="shared" si="4"/>
        <v>-0.22739057505999999</v>
      </c>
      <c r="M65" s="11">
        <f t="shared" si="5"/>
        <v>0.1576520609885797</v>
      </c>
      <c r="N65" s="1">
        <v>-2.2816218417E-2</v>
      </c>
      <c r="O65" s="1">
        <v>1.6839463561000001</v>
      </c>
      <c r="P65" s="11">
        <f t="shared" si="6"/>
        <v>-0.22816218417</v>
      </c>
      <c r="Q65" s="11">
        <f t="shared" si="7"/>
        <v>0.15765199473331196</v>
      </c>
      <c r="R65" s="1">
        <v>-2.2865891882E-2</v>
      </c>
      <c r="S65" s="1">
        <v>1.6839466103</v>
      </c>
      <c r="T65" s="11">
        <f t="shared" si="8"/>
        <v>-0.22865891882</v>
      </c>
      <c r="U65" s="11">
        <f t="shared" si="9"/>
        <v>0.15765201853165736</v>
      </c>
      <c r="V65" s="1">
        <v>-2.2927306341999999E-2</v>
      </c>
      <c r="W65" s="1">
        <v>1.6839472457</v>
      </c>
      <c r="X65" s="11">
        <f t="shared" si="10"/>
        <v>-0.22927306341999998</v>
      </c>
      <c r="Y65" s="11">
        <f t="shared" si="11"/>
        <v>0.15765207801815886</v>
      </c>
      <c r="Z65" s="1">
        <v>-2.3110727327000001E-2</v>
      </c>
      <c r="AA65" s="1">
        <v>1.6839461702</v>
      </c>
      <c r="AB65" s="11">
        <f t="shared" si="12"/>
        <v>-0.23110727327000002</v>
      </c>
      <c r="AC65" s="11">
        <f t="shared" si="13"/>
        <v>0.15765197732925054</v>
      </c>
    </row>
    <row r="66" spans="1:29" x14ac:dyDescent="0.4">
      <c r="A66" s="13"/>
      <c r="B66" s="6">
        <v>-5.3674569870000001E-2</v>
      </c>
      <c r="C66" s="6">
        <v>2.3835790555999998</v>
      </c>
      <c r="D66" s="11">
        <f t="shared" si="0"/>
        <v>-0.5367456987</v>
      </c>
      <c r="E66" s="11">
        <f t="shared" si="1"/>
        <v>0.2231519973060048</v>
      </c>
      <c r="F66" s="1">
        <v>-0.1174251677</v>
      </c>
      <c r="G66" s="1">
        <v>2.2469373623000002</v>
      </c>
      <c r="H66" s="11">
        <f t="shared" si="2"/>
        <v>-1.174251677</v>
      </c>
      <c r="I66" s="11">
        <f t="shared" si="3"/>
        <v>0.21035952595770546</v>
      </c>
      <c r="J66" s="1">
        <v>-0.11755658342</v>
      </c>
      <c r="K66" s="1">
        <v>2.2469013873999999</v>
      </c>
      <c r="L66" s="11">
        <f t="shared" si="4"/>
        <v>-1.1755658341999999</v>
      </c>
      <c r="M66" s="11">
        <f t="shared" si="5"/>
        <v>0.21035615796755253</v>
      </c>
      <c r="N66" s="1">
        <v>-0.11766125223</v>
      </c>
      <c r="O66" s="1">
        <v>2.2468720796000001</v>
      </c>
      <c r="P66" s="11">
        <f t="shared" si="6"/>
        <v>-1.1766125222999999</v>
      </c>
      <c r="Q66" s="11">
        <f t="shared" si="7"/>
        <v>0.21035341415501094</v>
      </c>
      <c r="R66" s="1">
        <v>-0.11773076457999999</v>
      </c>
      <c r="S66" s="1">
        <v>2.2468524728000001</v>
      </c>
      <c r="T66" s="11">
        <f t="shared" si="8"/>
        <v>-1.1773076458</v>
      </c>
      <c r="U66" s="11">
        <f t="shared" si="9"/>
        <v>0.21035157855548658</v>
      </c>
      <c r="V66" s="1">
        <v>-0.11781738076000001</v>
      </c>
      <c r="W66" s="1">
        <v>2.2468279488</v>
      </c>
      <c r="X66" s="11">
        <f t="shared" si="10"/>
        <v>-1.1781738076000001</v>
      </c>
      <c r="Y66" s="11">
        <f t="shared" si="11"/>
        <v>0.21034928260496247</v>
      </c>
      <c r="Z66" s="1">
        <v>-0.11807573860999999</v>
      </c>
      <c r="AA66" s="1">
        <v>2.2467544258999999</v>
      </c>
      <c r="AB66" s="11">
        <f t="shared" si="12"/>
        <v>-1.1807573861</v>
      </c>
      <c r="AC66" s="11">
        <f t="shared" si="13"/>
        <v>0.2103423993501595</v>
      </c>
    </row>
    <row r="67" spans="1:29" x14ac:dyDescent="0.4">
      <c r="A67" s="13"/>
      <c r="B67" s="6">
        <v>-2.2559351472999999E-2</v>
      </c>
      <c r="C67" s="6">
        <v>1.6839493818</v>
      </c>
      <c r="D67" s="11">
        <f t="shared" ref="D67:D120" si="14">B67*10</f>
        <v>-0.22559351473</v>
      </c>
      <c r="E67" s="11">
        <f t="shared" ref="E67:E120" si="15">10*C67/2/3.1415926*2/34</f>
        <v>0.15765227800102932</v>
      </c>
      <c r="F67" s="1">
        <v>-5.3753056106000001E-2</v>
      </c>
      <c r="G67" s="1">
        <v>2.3835673357</v>
      </c>
      <c r="H67" s="11">
        <f t="shared" ref="H67:H120" si="16">F67*10</f>
        <v>-0.53753056105999997</v>
      </c>
      <c r="I67" s="11">
        <f t="shared" ref="I67:I120" si="17">10*G67/2/3.1415926*2/34</f>
        <v>0.2231509000824464</v>
      </c>
      <c r="J67" s="1">
        <v>-5.3883543333000002E-2</v>
      </c>
      <c r="K67" s="1">
        <v>2.3835503464999999</v>
      </c>
      <c r="L67" s="11">
        <f t="shared" ref="L67:L121" si="18">J67*10</f>
        <v>-0.53883543333000006</v>
      </c>
      <c r="M67" s="11">
        <f t="shared" ref="M67:M121" si="19">10*K67/2/3.1415926*2/34</f>
        <v>0.22314930954409032</v>
      </c>
      <c r="N67" s="1">
        <v>-5.3987604927999998E-2</v>
      </c>
      <c r="O67" s="1">
        <v>2.3835380457999999</v>
      </c>
      <c r="P67" s="11">
        <f t="shared" ref="P67:P121" si="20">N67*10</f>
        <v>-0.53987604927999999</v>
      </c>
      <c r="Q67" s="11">
        <f t="shared" ref="Q67:Q121" si="21">10*O67/2/3.1415926*2/34</f>
        <v>0.22314815794571274</v>
      </c>
      <c r="R67" s="1">
        <v>-5.4056847783000003E-2</v>
      </c>
      <c r="S67" s="1">
        <v>2.3835302367</v>
      </c>
      <c r="T67" s="11">
        <f t="shared" ref="T67:T121" si="22">R67*10</f>
        <v>-0.54056847783000006</v>
      </c>
      <c r="U67" s="11">
        <f t="shared" ref="U67:U121" si="23">10*S67/2/3.1415926*2/34</f>
        <v>0.22314742685342612</v>
      </c>
      <c r="V67" s="1">
        <v>-5.4143295395999998E-2</v>
      </c>
      <c r="W67" s="1">
        <v>2.3835207832999998</v>
      </c>
      <c r="X67" s="11">
        <f t="shared" ref="X67:X121" si="24">V67*10</f>
        <v>-0.54143295396000002</v>
      </c>
      <c r="Y67" s="11">
        <f t="shared" ref="Y67:Y121" si="25">10*W67/2/3.1415926*2/34</f>
        <v>0.22314654182085861</v>
      </c>
      <c r="Z67" s="1">
        <v>-5.4402076314999999E-2</v>
      </c>
      <c r="AA67" s="1">
        <v>2.3834937841000001</v>
      </c>
      <c r="AB67" s="11">
        <f t="shared" ref="AB67:AB121" si="26">Z67*10</f>
        <v>-0.54402076315000003</v>
      </c>
      <c r="AC67" s="11">
        <f t="shared" ref="AC67:AC121" si="27">10*AA67/2/3.1415926*2/34</f>
        <v>0.22314401414073345</v>
      </c>
    </row>
    <row r="68" spans="1:29" x14ac:dyDescent="0.4">
      <c r="A68" s="13"/>
      <c r="B68" s="6">
        <v>-0.23075742019000001</v>
      </c>
      <c r="C68" s="6">
        <v>2.3546335608</v>
      </c>
      <c r="D68" s="11">
        <f t="shared" si="14"/>
        <v>-2.3075742019000001</v>
      </c>
      <c r="E68" s="11">
        <f t="shared" si="15"/>
        <v>0.2204421039788021</v>
      </c>
      <c r="F68" s="1">
        <v>-0.23086501910000001</v>
      </c>
      <c r="G68" s="1">
        <v>2.3545556102999998</v>
      </c>
      <c r="H68" s="11">
        <f t="shared" si="16"/>
        <v>-2.3086501909999999</v>
      </c>
      <c r="I68" s="11">
        <f t="shared" si="17"/>
        <v>0.2204348062096238</v>
      </c>
      <c r="J68" s="1">
        <v>-0.23103700599999999</v>
      </c>
      <c r="K68" s="1">
        <v>2.3544509099000002</v>
      </c>
      <c r="L68" s="11">
        <f t="shared" si="18"/>
        <v>-2.3103700599999999</v>
      </c>
      <c r="M68" s="11">
        <f t="shared" si="19"/>
        <v>0.22042500409992505</v>
      </c>
      <c r="N68" s="1">
        <v>-0.23116947432000001</v>
      </c>
      <c r="O68" s="1">
        <v>2.354379207</v>
      </c>
      <c r="P68" s="11">
        <f t="shared" si="20"/>
        <v>-2.3116947432000003</v>
      </c>
      <c r="Q68" s="11">
        <f t="shared" si="21"/>
        <v>0.22041829123453463</v>
      </c>
      <c r="R68" s="1">
        <v>-0.34792740386999998</v>
      </c>
      <c r="S68" s="1">
        <v>2.1526565353999998</v>
      </c>
      <c r="T68" s="11">
        <f t="shared" si="22"/>
        <v>-3.4792740386999998</v>
      </c>
      <c r="U68" s="11">
        <f t="shared" si="23"/>
        <v>0.20153290248953573</v>
      </c>
      <c r="V68" s="1">
        <v>-0.23136204909999999</v>
      </c>
      <c r="W68" s="1">
        <v>2.3542826073000001</v>
      </c>
      <c r="X68" s="11">
        <f t="shared" si="24"/>
        <v>-2.313620491</v>
      </c>
      <c r="Y68" s="11">
        <f t="shared" si="25"/>
        <v>0.22040924751687671</v>
      </c>
      <c r="Z68" s="1">
        <v>-0.2316720679</v>
      </c>
      <c r="AA68" s="1">
        <v>2.3541378994</v>
      </c>
      <c r="AB68" s="11">
        <f t="shared" si="26"/>
        <v>-2.3167206789999999</v>
      </c>
      <c r="AC68" s="11">
        <f t="shared" si="27"/>
        <v>0.22039569988276944</v>
      </c>
    </row>
    <row r="69" spans="1:29" x14ac:dyDescent="0.4">
      <c r="A69" s="13"/>
      <c r="B69" s="6">
        <v>-0.34756342068000001</v>
      </c>
      <c r="C69" s="6">
        <v>2.1527484827999999</v>
      </c>
      <c r="D69" s="11">
        <f t="shared" si="14"/>
        <v>-3.4756342068000001</v>
      </c>
      <c r="E69" s="11">
        <f t="shared" si="15"/>
        <v>0.20154151065627929</v>
      </c>
      <c r="F69" s="1">
        <v>-0.34763964020999999</v>
      </c>
      <c r="G69" s="1">
        <v>2.1527310034</v>
      </c>
      <c r="H69" s="11">
        <f t="shared" si="16"/>
        <v>-3.4763964020999998</v>
      </c>
      <c r="I69" s="11">
        <f t="shared" si="17"/>
        <v>0.20153987422512651</v>
      </c>
      <c r="J69" s="1">
        <v>-0.34776410171</v>
      </c>
      <c r="K69" s="1">
        <v>2.1526996822000002</v>
      </c>
      <c r="L69" s="11">
        <f t="shared" si="18"/>
        <v>-3.4776410170999998</v>
      </c>
      <c r="M69" s="11">
        <f t="shared" si="19"/>
        <v>0.20153694191695676</v>
      </c>
      <c r="N69" s="1">
        <v>-0.10605480170000001</v>
      </c>
      <c r="O69" s="1">
        <v>1.4872026724</v>
      </c>
      <c r="P69" s="11">
        <f t="shared" si="20"/>
        <v>-1.0605480170000001</v>
      </c>
      <c r="Q69" s="11">
        <f t="shared" si="21"/>
        <v>0.1392327416056055</v>
      </c>
      <c r="R69" s="1">
        <v>-0.23125584041</v>
      </c>
      <c r="S69" s="1">
        <v>2.3543350007999999</v>
      </c>
      <c r="T69" s="11">
        <f t="shared" si="22"/>
        <v>-2.3125584040999998</v>
      </c>
      <c r="U69" s="11">
        <f t="shared" si="23"/>
        <v>0.22041415262549616</v>
      </c>
      <c r="V69" s="1">
        <v>-0.34800839622000002</v>
      </c>
      <c r="W69" s="1">
        <v>2.1526348248999998</v>
      </c>
      <c r="X69" s="11">
        <f t="shared" si="24"/>
        <v>-3.4800839622000002</v>
      </c>
      <c r="Y69" s="11">
        <f t="shared" si="25"/>
        <v>0.20153086994044694</v>
      </c>
      <c r="Z69" s="1">
        <v>-0.34824978122</v>
      </c>
      <c r="AA69" s="1">
        <v>2.1525698366000001</v>
      </c>
      <c r="AB69" s="11">
        <f t="shared" si="26"/>
        <v>-3.4824978122000001</v>
      </c>
      <c r="AC69" s="11">
        <f t="shared" si="27"/>
        <v>0.20152478569964427</v>
      </c>
    </row>
    <row r="70" spans="1:29" x14ac:dyDescent="0.4">
      <c r="A70" s="13"/>
      <c r="B70" s="6">
        <v>-0.10592010179</v>
      </c>
      <c r="C70" s="6">
        <v>1.4872912917000001</v>
      </c>
      <c r="D70" s="11">
        <f t="shared" si="14"/>
        <v>-1.0592010179</v>
      </c>
      <c r="E70" s="11">
        <f t="shared" si="15"/>
        <v>0.13924103819377548</v>
      </c>
      <c r="F70" s="1">
        <v>-0.10595366094</v>
      </c>
      <c r="G70" s="1">
        <v>1.4872651179</v>
      </c>
      <c r="H70" s="11">
        <f t="shared" si="16"/>
        <v>-1.0595366094000001</v>
      </c>
      <c r="I70" s="11">
        <f t="shared" si="17"/>
        <v>0.13923858778805748</v>
      </c>
      <c r="J70" s="1">
        <v>-0.10600987916</v>
      </c>
      <c r="K70" s="1">
        <v>1.4872282851</v>
      </c>
      <c r="L70" s="11">
        <f t="shared" si="18"/>
        <v>-1.0600987916</v>
      </c>
      <c r="M70" s="11">
        <f t="shared" si="19"/>
        <v>0.1392351394808293</v>
      </c>
      <c r="N70" s="1">
        <v>-0.34786233089000002</v>
      </c>
      <c r="O70" s="1">
        <v>2.1526738686</v>
      </c>
      <c r="P70" s="11">
        <f t="shared" si="20"/>
        <v>-3.4786233089</v>
      </c>
      <c r="Q70" s="11">
        <f t="shared" si="21"/>
        <v>0.20153452523336321</v>
      </c>
      <c r="R70" s="1">
        <v>-0.10608463256</v>
      </c>
      <c r="S70" s="1">
        <v>1.4871868417</v>
      </c>
      <c r="T70" s="11">
        <f t="shared" si="22"/>
        <v>-1.0608463256</v>
      </c>
      <c r="U70" s="11">
        <f t="shared" si="23"/>
        <v>0.13923125952666399</v>
      </c>
      <c r="V70" s="1">
        <v>-0.10612175369</v>
      </c>
      <c r="W70" s="1">
        <v>1.4871680703000001</v>
      </c>
      <c r="X70" s="11">
        <f t="shared" si="24"/>
        <v>-1.0612175369000001</v>
      </c>
      <c r="Y70" s="11">
        <f t="shared" si="25"/>
        <v>0.13922950213775237</v>
      </c>
      <c r="Z70" s="1">
        <v>-0.10623198575999999</v>
      </c>
      <c r="AA70" s="1">
        <v>1.487116238</v>
      </c>
      <c r="AB70" s="11">
        <f t="shared" si="26"/>
        <v>-1.0623198575999999</v>
      </c>
      <c r="AC70" s="11">
        <f t="shared" si="27"/>
        <v>0.13922464956898911</v>
      </c>
    </row>
    <row r="71" spans="1:29" x14ac:dyDescent="0.4">
      <c r="A71" s="13"/>
      <c r="B71" s="6">
        <v>-0.29104053424999998</v>
      </c>
      <c r="C71" s="6">
        <v>1.6421985376999999</v>
      </c>
      <c r="D71" s="11">
        <f t="shared" si="14"/>
        <v>-2.9104053424999998</v>
      </c>
      <c r="E71" s="11">
        <f t="shared" si="15"/>
        <v>0.15374354074801572</v>
      </c>
      <c r="F71" s="1">
        <v>-0.29108709243000003</v>
      </c>
      <c r="G71" s="1">
        <v>1.6421898037</v>
      </c>
      <c r="H71" s="11">
        <f t="shared" si="16"/>
        <v>-2.9108709243000002</v>
      </c>
      <c r="I71" s="11">
        <f t="shared" si="17"/>
        <v>0.1537427230660765</v>
      </c>
      <c r="J71" s="1">
        <v>-0.29116150113</v>
      </c>
      <c r="K71" s="1">
        <v>1.6421696184000001</v>
      </c>
      <c r="L71" s="11">
        <f t="shared" si="18"/>
        <v>-2.9116150112999999</v>
      </c>
      <c r="M71" s="11">
        <f t="shared" si="19"/>
        <v>0.15374083330706032</v>
      </c>
      <c r="N71" s="1">
        <v>-0.29121945386999998</v>
      </c>
      <c r="O71" s="1">
        <v>1.6421504295</v>
      </c>
      <c r="P71" s="11">
        <f t="shared" si="20"/>
        <v>-2.9121945386999997</v>
      </c>
      <c r="Q71" s="11">
        <f t="shared" si="21"/>
        <v>0.15373903683156637</v>
      </c>
      <c r="R71" s="1">
        <v>-0.29125767397000002</v>
      </c>
      <c r="S71" s="1">
        <v>1.6421365441</v>
      </c>
      <c r="T71" s="11">
        <f t="shared" si="22"/>
        <v>-2.9125767397000004</v>
      </c>
      <c r="U71" s="11">
        <f t="shared" si="23"/>
        <v>0.15373773687269315</v>
      </c>
      <c r="V71" s="1">
        <v>-0.29130487630000002</v>
      </c>
      <c r="W71" s="1">
        <v>1.6421187036</v>
      </c>
      <c r="X71" s="11">
        <f t="shared" si="24"/>
        <v>-2.9130487629999999</v>
      </c>
      <c r="Y71" s="11">
        <f t="shared" si="25"/>
        <v>0.15373606663515749</v>
      </c>
      <c r="Z71" s="1">
        <v>-0.29144552978999999</v>
      </c>
      <c r="AA71" s="1">
        <v>1.6420616778999999</v>
      </c>
      <c r="AB71" s="11">
        <f t="shared" si="26"/>
        <v>-2.9144552979</v>
      </c>
      <c r="AC71" s="11">
        <f t="shared" si="27"/>
        <v>0.15373072785739683</v>
      </c>
    </row>
    <row r="72" spans="1:29" x14ac:dyDescent="0.4">
      <c r="A72" s="13" t="s">
        <v>9</v>
      </c>
      <c r="B72" s="6">
        <v>-4.1641523749000001E-2</v>
      </c>
      <c r="C72" s="6">
        <v>2.7359078530000001</v>
      </c>
      <c r="D72" s="11">
        <f t="shared" si="14"/>
        <v>-0.41641523748999998</v>
      </c>
      <c r="E72" s="11">
        <f t="shared" si="15"/>
        <v>0.25613721533916195</v>
      </c>
      <c r="F72" s="1">
        <v>-0.14331189828999999</v>
      </c>
      <c r="G72" s="1">
        <v>3.0105315558000001</v>
      </c>
      <c r="H72" s="11">
        <f t="shared" si="16"/>
        <v>-1.4331189828999999</v>
      </c>
      <c r="I72" s="11">
        <f t="shared" si="17"/>
        <v>0.28184763918409894</v>
      </c>
      <c r="J72" s="1">
        <v>-4.1953418761999997E-2</v>
      </c>
      <c r="K72" s="1">
        <v>2.7358717299999999</v>
      </c>
      <c r="L72" s="11">
        <f t="shared" si="18"/>
        <v>-0.41953418761999994</v>
      </c>
      <c r="M72" s="11">
        <f t="shared" si="19"/>
        <v>0.25613383348380464</v>
      </c>
      <c r="N72" s="1">
        <v>-0.1437365632</v>
      </c>
      <c r="O72" s="1">
        <v>3.0104565026999999</v>
      </c>
      <c r="P72" s="11">
        <f t="shared" si="20"/>
        <v>-1.4373656320000001</v>
      </c>
      <c r="Q72" s="11">
        <f t="shared" si="21"/>
        <v>0.28184061267112059</v>
      </c>
      <c r="R72" s="1">
        <v>-9.1394831512999999E-2</v>
      </c>
      <c r="S72" s="1">
        <v>3.1093095549999998</v>
      </c>
      <c r="T72" s="11">
        <f t="shared" si="22"/>
        <v>-0.91394831512999997</v>
      </c>
      <c r="U72" s="11">
        <f t="shared" si="23"/>
        <v>0.29109529042502763</v>
      </c>
      <c r="V72" s="1">
        <v>-0.14401098723</v>
      </c>
      <c r="W72" s="1">
        <v>3.0104101618999999</v>
      </c>
      <c r="X72" s="11">
        <f t="shared" si="24"/>
        <v>-1.4401098722999999</v>
      </c>
      <c r="Y72" s="11">
        <f t="shared" si="25"/>
        <v>0.28183627421964258</v>
      </c>
      <c r="Z72" s="1">
        <v>-0.14446028719000001</v>
      </c>
      <c r="AA72" s="1">
        <v>3.0103346863999998</v>
      </c>
      <c r="AB72" s="11">
        <f t="shared" si="26"/>
        <v>-1.4446028719000001</v>
      </c>
      <c r="AC72" s="11">
        <f t="shared" si="27"/>
        <v>0.28182920816134127</v>
      </c>
    </row>
    <row r="73" spans="1:29" x14ac:dyDescent="0.4">
      <c r="A73" s="13"/>
      <c r="B73" s="6">
        <v>-6.1973769711999999E-2</v>
      </c>
      <c r="C73" s="6">
        <v>2.8792095147999999</v>
      </c>
      <c r="D73" s="11">
        <f t="shared" si="14"/>
        <v>-0.61973769711999993</v>
      </c>
      <c r="E73" s="11">
        <f t="shared" si="15"/>
        <v>0.26955319664375094</v>
      </c>
      <c r="F73" s="1">
        <v>-6.2085291890999997E-2</v>
      </c>
      <c r="G73" s="1">
        <v>2.8792147265999999</v>
      </c>
      <c r="H73" s="11">
        <f t="shared" si="16"/>
        <v>-0.62085291890999994</v>
      </c>
      <c r="I73" s="11">
        <f t="shared" si="17"/>
        <v>0.2695536845753666</v>
      </c>
      <c r="J73" s="1">
        <v>-6.2269722781E-2</v>
      </c>
      <c r="K73" s="1">
        <v>2.8792205354</v>
      </c>
      <c r="L73" s="11">
        <f t="shared" si="18"/>
        <v>-0.62269722781000003</v>
      </c>
      <c r="M73" s="11">
        <f t="shared" si="19"/>
        <v>0.26955422839845439</v>
      </c>
      <c r="N73" s="1">
        <v>-6.2416679051999997E-2</v>
      </c>
      <c r="O73" s="1">
        <v>2.8792233871000001</v>
      </c>
      <c r="P73" s="11">
        <f t="shared" si="20"/>
        <v>-0.62416679052000001</v>
      </c>
      <c r="Q73" s="11">
        <f t="shared" si="21"/>
        <v>0.26955449537619497</v>
      </c>
      <c r="R73" s="1">
        <v>-6.2514505679999999E-2</v>
      </c>
      <c r="S73" s="1">
        <v>2.8792246601999998</v>
      </c>
      <c r="T73" s="11">
        <f t="shared" si="22"/>
        <v>-0.62514505679999999</v>
      </c>
      <c r="U73" s="11">
        <f t="shared" si="23"/>
        <v>0.26955461456452523</v>
      </c>
      <c r="V73" s="1">
        <v>-6.2636690913000004E-2</v>
      </c>
      <c r="W73" s="1">
        <v>2.8792257067000002</v>
      </c>
      <c r="X73" s="11">
        <f t="shared" si="24"/>
        <v>-0.62636690913000004</v>
      </c>
      <c r="Y73" s="11">
        <f t="shared" si="25"/>
        <v>0.26955471253843749</v>
      </c>
      <c r="Z73" s="1">
        <v>-6.3002922461999997E-2</v>
      </c>
      <c r="AA73" s="1">
        <v>2.8792262142</v>
      </c>
      <c r="AB73" s="11">
        <f t="shared" si="26"/>
        <v>-0.63002922461999999</v>
      </c>
      <c r="AC73" s="11">
        <f t="shared" si="27"/>
        <v>0.26955476005086981</v>
      </c>
    </row>
    <row r="74" spans="1:29" x14ac:dyDescent="0.4">
      <c r="A74" s="13"/>
      <c r="B74" s="6">
        <v>-9.4232237977999997E-2</v>
      </c>
      <c r="C74" s="6">
        <v>2.6621740215999998</v>
      </c>
      <c r="D74" s="11">
        <f t="shared" si="14"/>
        <v>-0.94232237978</v>
      </c>
      <c r="E74" s="11">
        <f t="shared" si="15"/>
        <v>0.24923421302116566</v>
      </c>
      <c r="F74" s="1">
        <v>-9.0848377305999997E-2</v>
      </c>
      <c r="G74" s="1">
        <v>3.1093897858999999</v>
      </c>
      <c r="H74" s="11">
        <f t="shared" si="16"/>
        <v>-0.90848377305999994</v>
      </c>
      <c r="I74" s="11">
        <f t="shared" si="17"/>
        <v>0.29110280168652258</v>
      </c>
      <c r="J74" s="1">
        <v>-7.3938593758000007E-2</v>
      </c>
      <c r="K74" s="1">
        <v>3.2764673855000002</v>
      </c>
      <c r="L74" s="11">
        <f t="shared" si="18"/>
        <v>-0.73938593758000004</v>
      </c>
      <c r="M74" s="11">
        <f t="shared" si="19"/>
        <v>0.30674469951585553</v>
      </c>
      <c r="N74" s="1">
        <v>-9.1270140516000006E-2</v>
      </c>
      <c r="O74" s="1">
        <v>3.1093273995000001</v>
      </c>
      <c r="P74" s="11">
        <f t="shared" si="20"/>
        <v>-0.91270140516000009</v>
      </c>
      <c r="Q74" s="11">
        <f t="shared" si="21"/>
        <v>0.29109696103704552</v>
      </c>
      <c r="R74" s="1">
        <v>-0.14385912788999999</v>
      </c>
      <c r="S74" s="1">
        <v>3.0104357369999999</v>
      </c>
      <c r="T74" s="11">
        <f t="shared" si="22"/>
        <v>-1.4385912788999999</v>
      </c>
      <c r="U74" s="11">
        <f t="shared" si="23"/>
        <v>0.28183866857473344</v>
      </c>
      <c r="V74" s="1">
        <v>-9.1550469097000001E-2</v>
      </c>
      <c r="W74" s="1">
        <v>3.1092875200000001</v>
      </c>
      <c r="X74" s="11">
        <f t="shared" si="24"/>
        <v>-0.91550469096999998</v>
      </c>
      <c r="Y74" s="11">
        <f t="shared" si="25"/>
        <v>0.29109322749606831</v>
      </c>
      <c r="Z74" s="1">
        <v>-9.2015914621000006E-2</v>
      </c>
      <c r="AA74" s="1">
        <v>3.1092227750000001</v>
      </c>
      <c r="AB74" s="11">
        <f t="shared" si="26"/>
        <v>-0.92015914621000006</v>
      </c>
      <c r="AC74" s="11">
        <f t="shared" si="27"/>
        <v>0.29108716603314694</v>
      </c>
    </row>
    <row r="75" spans="1:29" x14ac:dyDescent="0.4">
      <c r="A75" s="13"/>
      <c r="B75" s="6">
        <v>-5.3674569472999999E-2</v>
      </c>
      <c r="C75" s="6">
        <v>2.3835790562999999</v>
      </c>
      <c r="D75" s="11">
        <f t="shared" si="14"/>
        <v>-0.53674569473</v>
      </c>
      <c r="E75" s="11">
        <f t="shared" si="15"/>
        <v>0.22315199737153921</v>
      </c>
      <c r="F75" s="1">
        <v>-4.1758614659999999E-2</v>
      </c>
      <c r="G75" s="1">
        <v>2.7358921751</v>
      </c>
      <c r="H75" s="11">
        <f t="shared" si="16"/>
        <v>-0.41758614659999999</v>
      </c>
      <c r="I75" s="11">
        <f t="shared" si="17"/>
        <v>0.25613574756544144</v>
      </c>
      <c r="J75" s="1">
        <v>-9.1082816156999993E-2</v>
      </c>
      <c r="K75" s="1">
        <v>3.1093546288999998</v>
      </c>
      <c r="L75" s="11">
        <f t="shared" si="18"/>
        <v>-0.91082816156999991</v>
      </c>
      <c r="M75" s="11">
        <f t="shared" si="19"/>
        <v>0.2910995102686228</v>
      </c>
      <c r="N75" s="1">
        <v>-4.2108664678E-2</v>
      </c>
      <c r="O75" s="1">
        <v>2.7358577108</v>
      </c>
      <c r="P75" s="11">
        <f t="shared" si="20"/>
        <v>-0.42108664678000002</v>
      </c>
      <c r="Q75" s="11">
        <f t="shared" si="21"/>
        <v>0.25613252099850092</v>
      </c>
      <c r="R75" s="1">
        <v>-4.2211849914000003E-2</v>
      </c>
      <c r="S75" s="1">
        <v>2.7358489571</v>
      </c>
      <c r="T75" s="11">
        <f t="shared" si="22"/>
        <v>-0.42211849914000005</v>
      </c>
      <c r="U75" s="11">
        <f t="shared" si="23"/>
        <v>0.25613170147223679</v>
      </c>
      <c r="V75" s="1">
        <v>-4.2340498195999998E-2</v>
      </c>
      <c r="W75" s="1">
        <v>2.7358384393000001</v>
      </c>
      <c r="X75" s="11">
        <f t="shared" si="24"/>
        <v>-0.42340498195999998</v>
      </c>
      <c r="Y75" s="11">
        <f t="shared" si="25"/>
        <v>0.2561307167899492</v>
      </c>
      <c r="Z75" s="1">
        <v>-4.2724506766000002E-2</v>
      </c>
      <c r="AA75" s="1">
        <v>2.7358083982000001</v>
      </c>
      <c r="AB75" s="11">
        <f t="shared" si="26"/>
        <v>-0.42724506766000003</v>
      </c>
      <c r="AC75" s="11">
        <f t="shared" si="27"/>
        <v>0.25612790432545357</v>
      </c>
    </row>
    <row r="76" spans="1:29" x14ac:dyDescent="0.4">
      <c r="A76" s="13"/>
      <c r="B76" s="6">
        <v>-9.0707943964999996E-2</v>
      </c>
      <c r="C76" s="6">
        <v>3.1094118458</v>
      </c>
      <c r="D76" s="11">
        <f t="shared" si="14"/>
        <v>-0.90707943964999993</v>
      </c>
      <c r="E76" s="11">
        <f t="shared" si="15"/>
        <v>0.29110486694663384</v>
      </c>
      <c r="F76" s="1">
        <v>-7.3702415768999996E-2</v>
      </c>
      <c r="G76" s="1">
        <v>3.2764644378000001</v>
      </c>
      <c r="H76" s="11">
        <f t="shared" si="16"/>
        <v>-0.73702415768999996</v>
      </c>
      <c r="I76" s="11">
        <f t="shared" si="17"/>
        <v>0.30674442355054155</v>
      </c>
      <c r="J76" s="1">
        <v>-9.4483408493000007E-2</v>
      </c>
      <c r="K76" s="1">
        <v>2.6621544400000001</v>
      </c>
      <c r="L76" s="11">
        <f t="shared" si="18"/>
        <v>-0.9448340849300001</v>
      </c>
      <c r="M76" s="11">
        <f t="shared" si="19"/>
        <v>0.24923237978087928</v>
      </c>
      <c r="N76" s="1">
        <v>-7.4127523323000002E-2</v>
      </c>
      <c r="O76" s="1">
        <v>3.2764672957999998</v>
      </c>
      <c r="P76" s="11">
        <f t="shared" si="20"/>
        <v>-0.74127523323</v>
      </c>
      <c r="Q76" s="11">
        <f t="shared" si="21"/>
        <v>0.30674469111809161</v>
      </c>
      <c r="R76" s="1">
        <v>-0.23543323886</v>
      </c>
      <c r="S76" s="1">
        <v>3.0887328440999999</v>
      </c>
      <c r="T76" s="11">
        <f t="shared" si="22"/>
        <v>-2.3543323886</v>
      </c>
      <c r="U76" s="11">
        <f t="shared" si="23"/>
        <v>0.2891688873025739</v>
      </c>
      <c r="V76" s="1">
        <v>-0.23559130713000001</v>
      </c>
      <c r="W76" s="1">
        <v>3.0886817968</v>
      </c>
      <c r="X76" s="11">
        <f t="shared" si="24"/>
        <v>-2.3559130713000003</v>
      </c>
      <c r="Y76" s="11">
        <f t="shared" si="25"/>
        <v>0.28916410822594729</v>
      </c>
      <c r="Z76" s="1">
        <v>-7.4882883164000005E-2</v>
      </c>
      <c r="AA76" s="1">
        <v>3.2764610716</v>
      </c>
      <c r="AB76" s="11">
        <f t="shared" si="26"/>
        <v>-0.74882883164000003</v>
      </c>
      <c r="AC76" s="11">
        <f t="shared" si="27"/>
        <v>0.30674410840502475</v>
      </c>
    </row>
    <row r="77" spans="1:29" x14ac:dyDescent="0.4">
      <c r="A77" s="13"/>
      <c r="B77" s="6">
        <v>-7.3560780665999997E-2</v>
      </c>
      <c r="C77" s="6">
        <v>3.276459</v>
      </c>
      <c r="D77" s="11">
        <f t="shared" si="14"/>
        <v>-0.73560780666000003</v>
      </c>
      <c r="E77" s="11">
        <f t="shared" si="15"/>
        <v>0.30674391446068017</v>
      </c>
      <c r="F77" s="1">
        <v>-0.23487961053</v>
      </c>
      <c r="G77" s="1">
        <v>3.0889147786</v>
      </c>
      <c r="H77" s="11">
        <f t="shared" si="16"/>
        <v>-2.3487961052999999</v>
      </c>
      <c r="I77" s="11">
        <f t="shared" si="17"/>
        <v>0.28918592011168437</v>
      </c>
      <c r="J77" s="1">
        <v>-5.3883542222000001E-2</v>
      </c>
      <c r="K77" s="1">
        <v>2.3835503470999999</v>
      </c>
      <c r="L77" s="11">
        <f t="shared" si="18"/>
        <v>-0.53883542222000003</v>
      </c>
      <c r="M77" s="11">
        <f t="shared" si="19"/>
        <v>0.22314930960026264</v>
      </c>
      <c r="N77" s="1">
        <v>-0.23530663794000001</v>
      </c>
      <c r="O77" s="1">
        <v>3.0887740582999998</v>
      </c>
      <c r="P77" s="11">
        <f t="shared" si="20"/>
        <v>-2.3530663794</v>
      </c>
      <c r="Q77" s="11">
        <f t="shared" si="21"/>
        <v>0.28917274579890767</v>
      </c>
      <c r="R77" s="1">
        <v>-7.4253455002999999E-2</v>
      </c>
      <c r="S77" s="1">
        <v>3.2764666669000002</v>
      </c>
      <c r="T77" s="11">
        <f t="shared" si="22"/>
        <v>-0.74253455003000002</v>
      </c>
      <c r="U77" s="11">
        <f t="shared" si="23"/>
        <v>0.30674463224012372</v>
      </c>
      <c r="V77" s="1">
        <v>-7.4410846461000005E-2</v>
      </c>
      <c r="W77" s="1">
        <v>3.2764655182000002</v>
      </c>
      <c r="X77" s="11">
        <f t="shared" si="24"/>
        <v>-0.74410846461000002</v>
      </c>
      <c r="Y77" s="11">
        <f t="shared" si="25"/>
        <v>0.30674452469819058</v>
      </c>
      <c r="Z77" s="1">
        <v>-0.23606398813000001</v>
      </c>
      <c r="AA77" s="1">
        <v>3.0885315838</v>
      </c>
      <c r="AB77" s="11">
        <f t="shared" si="26"/>
        <v>-2.3606398813</v>
      </c>
      <c r="AC77" s="11">
        <f t="shared" si="27"/>
        <v>0.28915004520131532</v>
      </c>
    </row>
    <row r="78" spans="1:29" x14ac:dyDescent="0.4">
      <c r="A78" s="13"/>
      <c r="B78" s="6">
        <v>-0.14316407571</v>
      </c>
      <c r="C78" s="6">
        <v>3.0105610834999998</v>
      </c>
      <c r="D78" s="11">
        <f t="shared" si="14"/>
        <v>-1.4316407571</v>
      </c>
      <c r="E78" s="11">
        <f t="shared" si="15"/>
        <v>0.28185040358380092</v>
      </c>
      <c r="F78" s="1">
        <v>-0.28637283763999999</v>
      </c>
      <c r="G78" s="1">
        <v>2.8385554341999999</v>
      </c>
      <c r="H78" s="11">
        <f t="shared" si="16"/>
        <v>-2.8637283764000001</v>
      </c>
      <c r="I78" s="11">
        <f t="shared" si="17"/>
        <v>0.2657471389997994</v>
      </c>
      <c r="J78" s="1">
        <v>-0.14355037279999999</v>
      </c>
      <c r="K78" s="1">
        <v>3.0104885218000002</v>
      </c>
      <c r="L78" s="11">
        <f t="shared" si="18"/>
        <v>-1.435503728</v>
      </c>
      <c r="M78" s="11">
        <f t="shared" si="19"/>
        <v>0.28184361031707672</v>
      </c>
      <c r="N78" s="1">
        <v>-0.28664446049999998</v>
      </c>
      <c r="O78" s="1">
        <v>2.8385518131</v>
      </c>
      <c r="P78" s="11">
        <f t="shared" si="20"/>
        <v>-2.8664446049999999</v>
      </c>
      <c r="Q78" s="11">
        <f t="shared" si="21"/>
        <v>0.26574679999040279</v>
      </c>
      <c r="R78" s="1">
        <v>-9.4692418287999999E-2</v>
      </c>
      <c r="S78" s="1">
        <v>2.6621367618999998</v>
      </c>
      <c r="T78" s="11">
        <f t="shared" si="22"/>
        <v>-0.94692418288000002</v>
      </c>
      <c r="U78" s="11">
        <f t="shared" si="23"/>
        <v>0.24923072474732191</v>
      </c>
      <c r="V78" s="1">
        <v>-0.28683598964000001</v>
      </c>
      <c r="W78" s="1">
        <v>2.8385433712000001</v>
      </c>
      <c r="X78" s="11">
        <f t="shared" si="24"/>
        <v>-2.8683598964000003</v>
      </c>
      <c r="Y78" s="11">
        <f t="shared" si="25"/>
        <v>0.26574600965502809</v>
      </c>
      <c r="Z78" s="1">
        <v>-0.28716409358</v>
      </c>
      <c r="AA78" s="1">
        <v>2.8385205780999998</v>
      </c>
      <c r="AB78" s="11">
        <f t="shared" si="26"/>
        <v>-2.8716409357999999</v>
      </c>
      <c r="AC78" s="11">
        <f t="shared" si="27"/>
        <v>0.26574387575232494</v>
      </c>
    </row>
    <row r="79" spans="1:29" x14ac:dyDescent="0.4">
      <c r="A79" s="13"/>
      <c r="B79" s="6">
        <v>-0.17159907178</v>
      </c>
      <c r="C79" s="6">
        <v>2.6486789504999999</v>
      </c>
      <c r="D79" s="11">
        <f t="shared" si="14"/>
        <v>-1.7159907178</v>
      </c>
      <c r="E79" s="11">
        <f t="shared" si="15"/>
        <v>0.24797079695670726</v>
      </c>
      <c r="F79" s="1">
        <v>-9.4326553849000003E-2</v>
      </c>
      <c r="G79" s="1">
        <v>2.6621666874000001</v>
      </c>
      <c r="H79" s="11">
        <f t="shared" si="16"/>
        <v>-0.94326553849000006</v>
      </c>
      <c r="I79" s="11">
        <f t="shared" si="17"/>
        <v>0.24923352638928117</v>
      </c>
      <c r="J79" s="1">
        <v>-8.6900457713999998E-2</v>
      </c>
      <c r="K79" s="1">
        <v>3.3897250218999999</v>
      </c>
      <c r="L79" s="11">
        <f t="shared" si="18"/>
        <v>-0.86900457714000001</v>
      </c>
      <c r="M79" s="11">
        <f t="shared" si="19"/>
        <v>0.3173479424472947</v>
      </c>
      <c r="N79" s="1">
        <v>-9.4608813375000003E-2</v>
      </c>
      <c r="O79" s="1">
        <v>2.6621440337000002</v>
      </c>
      <c r="P79" s="11">
        <f t="shared" si="20"/>
        <v>-0.94608813375</v>
      </c>
      <c r="Q79" s="11">
        <f t="shared" si="21"/>
        <v>0.24923140553728368</v>
      </c>
      <c r="R79" s="1">
        <v>-0.28672890872000001</v>
      </c>
      <c r="S79" s="1">
        <v>2.8385486191</v>
      </c>
      <c r="T79" s="11">
        <f t="shared" si="22"/>
        <v>-2.8672890872000001</v>
      </c>
      <c r="U79" s="11">
        <f t="shared" si="23"/>
        <v>0.26574650096634572</v>
      </c>
      <c r="V79" s="1">
        <v>-9.4796934730000004E-2</v>
      </c>
      <c r="W79" s="1">
        <v>2.6621273372999998</v>
      </c>
      <c r="X79" s="11">
        <f t="shared" si="24"/>
        <v>-0.94796934730000004</v>
      </c>
      <c r="Y79" s="11">
        <f t="shared" si="25"/>
        <v>0.2492298424110265</v>
      </c>
      <c r="Z79" s="1">
        <v>-9.5110605739000001E-2</v>
      </c>
      <c r="AA79" s="1">
        <v>2.6620971516999998</v>
      </c>
      <c r="AB79" s="11">
        <f t="shared" si="26"/>
        <v>-0.95110605738999998</v>
      </c>
      <c r="AC79" s="11">
        <f t="shared" si="27"/>
        <v>0.24922701641836054</v>
      </c>
    </row>
    <row r="80" spans="1:29" x14ac:dyDescent="0.4">
      <c r="A80" s="13"/>
      <c r="B80" s="6">
        <v>-8.6494726147000003E-2</v>
      </c>
      <c r="C80" s="6">
        <v>3.3897395071999998</v>
      </c>
      <c r="D80" s="11">
        <f t="shared" si="14"/>
        <v>-0.86494726147000001</v>
      </c>
      <c r="E80" s="11">
        <f t="shared" si="15"/>
        <v>0.31734929856913974</v>
      </c>
      <c r="F80" s="1">
        <v>-8.6646896414000002E-2</v>
      </c>
      <c r="G80" s="1">
        <v>3.3897340059999999</v>
      </c>
      <c r="H80" s="11">
        <f t="shared" si="16"/>
        <v>-0.86646896414000008</v>
      </c>
      <c r="I80" s="11">
        <f t="shared" si="17"/>
        <v>0.31734878354373508</v>
      </c>
      <c r="J80" s="1">
        <v>-0.17185858179999999</v>
      </c>
      <c r="K80" s="1">
        <v>2.6486136425</v>
      </c>
      <c r="L80" s="11">
        <f t="shared" si="18"/>
        <v>-1.718585818</v>
      </c>
      <c r="M80" s="11">
        <f t="shared" si="19"/>
        <v>0.24796468278541267</v>
      </c>
      <c r="N80" s="1">
        <v>-8.7103307340000005E-2</v>
      </c>
      <c r="O80" s="1">
        <v>3.3897181596000001</v>
      </c>
      <c r="P80" s="11">
        <f t="shared" si="20"/>
        <v>-0.87103307340000002</v>
      </c>
      <c r="Q80" s="11">
        <f t="shared" si="21"/>
        <v>0.31734729999495093</v>
      </c>
      <c r="R80" s="1">
        <v>-8.7238544804000007E-2</v>
      </c>
      <c r="S80" s="1">
        <v>3.3897137507999999</v>
      </c>
      <c r="T80" s="11">
        <f t="shared" si="22"/>
        <v>-0.87238544804000007</v>
      </c>
      <c r="U80" s="11">
        <f t="shared" si="23"/>
        <v>0.31734688724064197</v>
      </c>
      <c r="V80" s="1">
        <v>-8.7407603789000005E-2</v>
      </c>
      <c r="W80" s="1">
        <v>3.3897084033999998</v>
      </c>
      <c r="X80" s="11">
        <f t="shared" si="24"/>
        <v>-0.8740760378900001</v>
      </c>
      <c r="Y80" s="11">
        <f t="shared" si="25"/>
        <v>0.31734638661407888</v>
      </c>
      <c r="Z80" s="1">
        <v>-8.7914828759000002E-2</v>
      </c>
      <c r="AA80" s="1">
        <v>3.3896933368000002</v>
      </c>
      <c r="AB80" s="11">
        <f t="shared" si="26"/>
        <v>-0.87914828759000008</v>
      </c>
      <c r="AC80" s="11">
        <f t="shared" si="27"/>
        <v>0.31734497607060452</v>
      </c>
    </row>
    <row r="81" spans="1:29" x14ac:dyDescent="0.4">
      <c r="A81" s="13"/>
      <c r="B81" s="6">
        <v>-0.13183400564</v>
      </c>
      <c r="C81" s="6">
        <v>3.4208684300000001</v>
      </c>
      <c r="D81" s="11">
        <f t="shared" si="14"/>
        <v>-1.3183400564000001</v>
      </c>
      <c r="E81" s="11">
        <f t="shared" si="15"/>
        <v>0.32026360564046774</v>
      </c>
      <c r="F81" s="1">
        <v>-0.17169785297000001</v>
      </c>
      <c r="G81" s="1">
        <v>2.6486557647</v>
      </c>
      <c r="H81" s="11">
        <f t="shared" si="16"/>
        <v>-1.7169785297</v>
      </c>
      <c r="I81" s="11">
        <f t="shared" si="17"/>
        <v>0.24796862628921168</v>
      </c>
      <c r="J81" s="1">
        <v>-0.13225972933999999</v>
      </c>
      <c r="K81" s="1">
        <v>3.4208276281000001</v>
      </c>
      <c r="L81" s="11">
        <f t="shared" si="18"/>
        <v>-1.3225972933999999</v>
      </c>
      <c r="M81" s="11">
        <f t="shared" si="19"/>
        <v>0.32025978574388936</v>
      </c>
      <c r="N81" s="1">
        <v>-0.17198520327</v>
      </c>
      <c r="O81" s="1">
        <v>2.6485785473000001</v>
      </c>
      <c r="P81" s="11">
        <f t="shared" si="20"/>
        <v>-1.7198520327</v>
      </c>
      <c r="Q81" s="11">
        <f t="shared" si="21"/>
        <v>0.24796139715326326</v>
      </c>
      <c r="R81" s="1">
        <v>-0.17206903105999999</v>
      </c>
      <c r="S81" s="1">
        <v>2.6485548323999999</v>
      </c>
      <c r="T81" s="11">
        <f t="shared" si="22"/>
        <v>-1.7206903105999998</v>
      </c>
      <c r="U81" s="11">
        <f t="shared" si="23"/>
        <v>0.24795917695113132</v>
      </c>
      <c r="V81" s="1">
        <v>-0.17217335529</v>
      </c>
      <c r="W81" s="1">
        <v>2.6485250019</v>
      </c>
      <c r="X81" s="11">
        <f t="shared" si="24"/>
        <v>-1.7217335529</v>
      </c>
      <c r="Y81" s="11">
        <f t="shared" si="25"/>
        <v>0.24795638420312488</v>
      </c>
      <c r="Z81" s="1">
        <v>-0.17248435189</v>
      </c>
      <c r="AA81" s="1">
        <v>2.6484350729999999</v>
      </c>
      <c r="AB81" s="11">
        <f t="shared" si="26"/>
        <v>-1.7248435189</v>
      </c>
      <c r="AC81" s="11">
        <f t="shared" si="27"/>
        <v>0.24794796500947433</v>
      </c>
    </row>
    <row r="82" spans="1:29" x14ac:dyDescent="0.4">
      <c r="A82" t="s">
        <v>10</v>
      </c>
      <c r="B82" s="1">
        <v>-0.14316407548999999</v>
      </c>
      <c r="C82" s="1">
        <v>3.0105610831999998</v>
      </c>
      <c r="D82" s="11">
        <f t="shared" si="14"/>
        <v>-1.4316407548999999</v>
      </c>
      <c r="E82" s="11">
        <f t="shared" si="15"/>
        <v>0.28185040355571467</v>
      </c>
      <c r="F82" s="1">
        <v>-0.13207708916999999</v>
      </c>
      <c r="G82" s="1">
        <v>3.9110018469000001</v>
      </c>
      <c r="H82" s="11">
        <f t="shared" si="16"/>
        <v>-1.3207708917000001</v>
      </c>
      <c r="I82" s="11">
        <f t="shared" si="17"/>
        <v>0.36615016881977036</v>
      </c>
      <c r="J82" s="1">
        <v>-0.13218541005000001</v>
      </c>
      <c r="K82" s="1">
        <v>3.9110203139999999</v>
      </c>
      <c r="L82" s="11">
        <f t="shared" si="18"/>
        <v>-1.3218541005</v>
      </c>
      <c r="M82" s="11">
        <f t="shared" si="19"/>
        <v>0.36615189771994655</v>
      </c>
      <c r="N82" s="1">
        <v>-0.13266792818000001</v>
      </c>
      <c r="O82" s="1">
        <v>3.9110195535000001</v>
      </c>
      <c r="P82" s="11">
        <f t="shared" si="20"/>
        <v>-1.3266792818000002</v>
      </c>
      <c r="Q82" s="11">
        <f t="shared" si="21"/>
        <v>0.36615182652151351</v>
      </c>
      <c r="R82" s="1">
        <v>-0.13284341395999999</v>
      </c>
      <c r="S82" s="1">
        <v>3.9110237593999999</v>
      </c>
      <c r="T82" s="11">
        <f t="shared" si="22"/>
        <v>-1.3284341395999999</v>
      </c>
      <c r="U82" s="11">
        <f t="shared" si="23"/>
        <v>0.36615222028021144</v>
      </c>
      <c r="V82" s="1">
        <v>-0.13306293197999999</v>
      </c>
      <c r="W82" s="1">
        <v>3.9110284390999999</v>
      </c>
      <c r="X82" s="11">
        <f t="shared" si="24"/>
        <v>-1.3306293197999999</v>
      </c>
      <c r="Y82" s="11">
        <f t="shared" si="25"/>
        <v>0.3661526583963291</v>
      </c>
      <c r="Z82" s="1">
        <v>-0.13372221297</v>
      </c>
      <c r="AA82" s="1">
        <v>3.9110393174000002</v>
      </c>
      <c r="AB82" s="11">
        <f t="shared" si="26"/>
        <v>-1.3372221297</v>
      </c>
      <c r="AC82" s="11">
        <f t="shared" si="27"/>
        <v>0.36615367682882732</v>
      </c>
    </row>
    <row r="83" spans="1:29" x14ac:dyDescent="0.4">
      <c r="B83" s="1">
        <v>-6.1973769483999998E-2</v>
      </c>
      <c r="C83" s="1">
        <v>2.8792095144999998</v>
      </c>
      <c r="D83" s="11">
        <f t="shared" si="14"/>
        <v>-0.61973769483999996</v>
      </c>
      <c r="E83" s="11">
        <f t="shared" si="15"/>
        <v>0.26955319661566479</v>
      </c>
      <c r="F83" s="1">
        <v>-0.15555727354000001</v>
      </c>
      <c r="G83" s="1">
        <v>4.0777681545000002</v>
      </c>
      <c r="H83" s="11">
        <f t="shared" si="16"/>
        <v>-1.5555727354000002</v>
      </c>
      <c r="I83" s="11">
        <f t="shared" si="17"/>
        <v>0.38176292331887374</v>
      </c>
      <c r="J83" s="1">
        <v>-0.1556901077</v>
      </c>
      <c r="K83" s="1">
        <v>4.0777396203</v>
      </c>
      <c r="L83" s="11">
        <f t="shared" si="18"/>
        <v>-1.556901077</v>
      </c>
      <c r="M83" s="11">
        <f t="shared" si="19"/>
        <v>0.38176025193119451</v>
      </c>
      <c r="N83" s="1">
        <v>-0.15623764472000001</v>
      </c>
      <c r="O83" s="1">
        <v>4.0776801203000002</v>
      </c>
      <c r="P83" s="11">
        <f t="shared" si="20"/>
        <v>-1.5623764472000001</v>
      </c>
      <c r="Q83" s="11">
        <f t="shared" si="21"/>
        <v>0.38175468150809133</v>
      </c>
      <c r="R83" s="1">
        <v>-0.15643990238</v>
      </c>
      <c r="S83" s="1">
        <v>4.0776550840999999</v>
      </c>
      <c r="T83" s="11">
        <f t="shared" si="22"/>
        <v>-1.5643990238000001</v>
      </c>
      <c r="U83" s="11">
        <f t="shared" si="23"/>
        <v>0.38175233760511823</v>
      </c>
      <c r="V83" s="1">
        <v>-0.15669285598999999</v>
      </c>
      <c r="W83" s="1">
        <v>4.0776243183999998</v>
      </c>
      <c r="X83" s="11">
        <f t="shared" si="24"/>
        <v>-1.5669285599</v>
      </c>
      <c r="Y83" s="11">
        <f t="shared" si="25"/>
        <v>0.38174945730316745</v>
      </c>
      <c r="Z83" s="1">
        <v>-0.15745182613</v>
      </c>
      <c r="AA83" s="1">
        <v>4.0775349632999998</v>
      </c>
      <c r="AB83" s="11">
        <f t="shared" si="26"/>
        <v>-1.5745182612999999</v>
      </c>
      <c r="AC83" s="11">
        <f t="shared" si="27"/>
        <v>0.38174109182899219</v>
      </c>
    </row>
    <row r="84" spans="1:29" x14ac:dyDescent="0.4">
      <c r="B84" s="1">
        <v>-9.0707944021000006E-2</v>
      </c>
      <c r="C84" s="1">
        <v>3.1094118457</v>
      </c>
      <c r="D84" s="11">
        <f t="shared" si="14"/>
        <v>-0.90707944021000009</v>
      </c>
      <c r="E84" s="11">
        <f t="shared" si="15"/>
        <v>0.29110486693727172</v>
      </c>
      <c r="F84" s="1">
        <v>-0.13373911064999999</v>
      </c>
      <c r="G84" s="1">
        <v>3.8447210128</v>
      </c>
      <c r="H84" s="11">
        <f t="shared" si="16"/>
        <v>-1.3373911064999999</v>
      </c>
      <c r="I84" s="11">
        <f t="shared" si="17"/>
        <v>0.35994492025552677</v>
      </c>
      <c r="J84" s="1">
        <v>-0.13384948536999999</v>
      </c>
      <c r="K84" s="1">
        <v>3.8447178118999998</v>
      </c>
      <c r="L84" s="11">
        <f t="shared" si="18"/>
        <v>-1.3384948536999999</v>
      </c>
      <c r="M84" s="11">
        <f t="shared" si="19"/>
        <v>0.35994462058548793</v>
      </c>
      <c r="N84" s="1">
        <v>-0.13431998009000001</v>
      </c>
      <c r="O84" s="1">
        <v>3.8447005498000002</v>
      </c>
      <c r="P84" s="11">
        <f t="shared" si="20"/>
        <v>-1.3431998009000001</v>
      </c>
      <c r="Q84" s="11">
        <f t="shared" si="21"/>
        <v>0.35994300449808203</v>
      </c>
      <c r="R84" s="1">
        <v>-0.13449288934</v>
      </c>
      <c r="S84" s="1">
        <v>3.8446924156</v>
      </c>
      <c r="T84" s="11">
        <f t="shared" si="22"/>
        <v>-1.3449288934000001</v>
      </c>
      <c r="U84" s="11">
        <f t="shared" si="23"/>
        <v>0.35994224296975252</v>
      </c>
      <c r="V84" s="1">
        <v>-0.13470947914</v>
      </c>
      <c r="W84" s="1">
        <v>3.8446813188000002</v>
      </c>
      <c r="X84" s="11">
        <f t="shared" si="24"/>
        <v>-1.3470947914</v>
      </c>
      <c r="Y84" s="11">
        <f t="shared" si="25"/>
        <v>0.3599412040811627</v>
      </c>
      <c r="Z84" s="1">
        <v>-0.13536173354</v>
      </c>
      <c r="AA84" s="1">
        <v>3.8446433845999999</v>
      </c>
      <c r="AB84" s="11">
        <f t="shared" si="26"/>
        <v>-1.3536173354000001</v>
      </c>
      <c r="AC84" s="11">
        <f t="shared" si="27"/>
        <v>0.35993765266025374</v>
      </c>
    </row>
    <row r="85" spans="1:29" x14ac:dyDescent="0.4">
      <c r="B85" s="1">
        <v>-4.1641523769000002E-2</v>
      </c>
      <c r="C85" s="1">
        <v>2.7359078526</v>
      </c>
      <c r="D85" s="11">
        <f t="shared" si="14"/>
        <v>-0.41641523769</v>
      </c>
      <c r="E85" s="11">
        <f t="shared" si="15"/>
        <v>0.25613721530171368</v>
      </c>
      <c r="F85" s="1">
        <v>-0.12221950752000001</v>
      </c>
      <c r="G85" s="1">
        <v>3.8192427176999999</v>
      </c>
      <c r="H85" s="11">
        <f t="shared" si="16"/>
        <v>-1.2221950752000001</v>
      </c>
      <c r="I85" s="11">
        <f t="shared" si="17"/>
        <v>0.3575596280932386</v>
      </c>
      <c r="J85" s="1">
        <v>-0.12229653065</v>
      </c>
      <c r="K85" s="1">
        <v>3.8192111927000001</v>
      </c>
      <c r="L85" s="11">
        <f t="shared" si="18"/>
        <v>-1.2229653064999999</v>
      </c>
      <c r="M85" s="11">
        <f t="shared" si="19"/>
        <v>0.35755667670519947</v>
      </c>
      <c r="N85" s="1">
        <v>-0.12284469578</v>
      </c>
      <c r="O85" s="1">
        <v>3.8191688684999998</v>
      </c>
      <c r="P85" s="11">
        <f t="shared" si="20"/>
        <v>-1.2284469577999999</v>
      </c>
      <c r="Q85" s="11">
        <f t="shared" si="21"/>
        <v>0.35755271429004809</v>
      </c>
      <c r="R85" s="1">
        <v>-0.12303031065</v>
      </c>
      <c r="S85" s="1">
        <v>3.8191501274999999</v>
      </c>
      <c r="T85" s="11">
        <f t="shared" si="22"/>
        <v>-1.2303031065000001</v>
      </c>
      <c r="U85" s="11">
        <f t="shared" si="23"/>
        <v>0.35755095974720141</v>
      </c>
      <c r="V85" s="1">
        <v>-0.12326222365</v>
      </c>
      <c r="W85" s="1">
        <v>3.8191278613000001</v>
      </c>
      <c r="X85" s="11">
        <f t="shared" si="24"/>
        <v>-1.2326222365000001</v>
      </c>
      <c r="Y85" s="11">
        <f t="shared" si="25"/>
        <v>0.35754887517316947</v>
      </c>
      <c r="Z85" s="1">
        <v>-0.12395659086999999</v>
      </c>
      <c r="AA85" s="1">
        <v>3.8190662981000001</v>
      </c>
      <c r="AB85" s="11">
        <f t="shared" si="26"/>
        <v>-1.2395659086999999</v>
      </c>
      <c r="AC85" s="11">
        <f t="shared" si="27"/>
        <v>0.35754311159213437</v>
      </c>
    </row>
    <row r="86" spans="1:29" x14ac:dyDescent="0.4">
      <c r="B86" s="1">
        <v>-0.23473859328999999</v>
      </c>
      <c r="C86" s="1">
        <v>3.0889606313</v>
      </c>
      <c r="D86" s="11">
        <f t="shared" si="14"/>
        <v>-2.3473859329</v>
      </c>
      <c r="E86" s="11">
        <f t="shared" si="15"/>
        <v>0.28919021286696883</v>
      </c>
      <c r="F86" s="1">
        <v>-0.17257860922000001</v>
      </c>
      <c r="G86" s="1">
        <v>4.1890048253999996</v>
      </c>
      <c r="H86" s="11">
        <f t="shared" si="16"/>
        <v>-1.7257860922000001</v>
      </c>
      <c r="I86" s="11">
        <f t="shared" si="17"/>
        <v>0.39217696233582472</v>
      </c>
      <c r="J86" s="1">
        <v>-0.17275267321000001</v>
      </c>
      <c r="K86" s="1">
        <v>4.1889903502000001</v>
      </c>
      <c r="L86" s="11">
        <f t="shared" si="18"/>
        <v>-1.7275267321000001</v>
      </c>
      <c r="M86" s="11">
        <f t="shared" si="19"/>
        <v>0.39217560715954741</v>
      </c>
      <c r="N86" s="1">
        <v>-0.17327839142000001</v>
      </c>
      <c r="O86" s="1">
        <v>4.1889798915999998</v>
      </c>
      <c r="P86" s="11">
        <f t="shared" si="20"/>
        <v>-1.7327839142000001</v>
      </c>
      <c r="Q86" s="11">
        <f t="shared" si="21"/>
        <v>0.39217462801959663</v>
      </c>
      <c r="R86" s="1">
        <v>-0.17348555247</v>
      </c>
      <c r="S86" s="1">
        <v>4.1889689689000003</v>
      </c>
      <c r="T86" s="11">
        <f t="shared" si="22"/>
        <v>-1.7348555246999999</v>
      </c>
      <c r="U86" s="11">
        <f t="shared" si="23"/>
        <v>0.3921736054303458</v>
      </c>
      <c r="V86" s="1">
        <v>-0.17374458158</v>
      </c>
      <c r="W86" s="1">
        <v>4.1889536729000003</v>
      </c>
      <c r="X86" s="11">
        <f t="shared" si="24"/>
        <v>-1.7374458158000001</v>
      </c>
      <c r="Y86" s="11">
        <f t="shared" si="25"/>
        <v>0.39217217341031574</v>
      </c>
      <c r="Z86" s="1">
        <v>-0.17452243689999999</v>
      </c>
      <c r="AA86" s="1">
        <v>4.1888994801999999</v>
      </c>
      <c r="AB86" s="11">
        <f t="shared" si="26"/>
        <v>-1.745224369</v>
      </c>
      <c r="AC86" s="11">
        <f t="shared" si="27"/>
        <v>0.39216709985959125</v>
      </c>
    </row>
    <row r="87" spans="1:29" x14ac:dyDescent="0.4">
      <c r="B87" s="1">
        <v>-7.3560780906000003E-2</v>
      </c>
      <c r="C87" s="1">
        <v>3.2764590004</v>
      </c>
      <c r="D87" s="11">
        <f t="shared" si="14"/>
        <v>-0.73560780906000001</v>
      </c>
      <c r="E87" s="11">
        <f t="shared" si="15"/>
        <v>0.30674391449812838</v>
      </c>
      <c r="F87" s="1">
        <v>-0.18522529333000001</v>
      </c>
      <c r="G87" s="1">
        <v>3.7855074249</v>
      </c>
      <c r="H87" s="11">
        <f t="shared" si="16"/>
        <v>-1.8522529333000002</v>
      </c>
      <c r="I87" s="11">
        <f t="shared" si="17"/>
        <v>0.35440131121243856</v>
      </c>
      <c r="J87" s="1">
        <v>-0.18534954254</v>
      </c>
      <c r="K87" s="1">
        <v>3.7854468026000001</v>
      </c>
      <c r="L87" s="11">
        <f t="shared" si="18"/>
        <v>-1.8534954254</v>
      </c>
      <c r="M87" s="11">
        <f t="shared" si="19"/>
        <v>0.35439563571898491</v>
      </c>
      <c r="N87" s="1">
        <v>-0.18584726718</v>
      </c>
      <c r="O87" s="1">
        <v>3.7854171324000001</v>
      </c>
      <c r="P87" s="11">
        <f t="shared" si="20"/>
        <v>-1.8584726718</v>
      </c>
      <c r="Q87" s="11">
        <f t="shared" si="21"/>
        <v>0.35439285797835368</v>
      </c>
      <c r="R87" s="1">
        <v>-0.18602946176999999</v>
      </c>
      <c r="S87" s="1">
        <v>3.7853901235</v>
      </c>
      <c r="T87" s="11">
        <f t="shared" si="22"/>
        <v>-1.8602946176999999</v>
      </c>
      <c r="U87" s="11">
        <f t="shared" si="23"/>
        <v>0.35439032939010917</v>
      </c>
      <c r="V87" s="1">
        <v>-0.18625628343</v>
      </c>
      <c r="W87" s="1">
        <v>3.7853564011</v>
      </c>
      <c r="X87" s="11">
        <f t="shared" si="24"/>
        <v>-1.8625628343</v>
      </c>
      <c r="Y87" s="11">
        <f t="shared" si="25"/>
        <v>0.35438717228025951</v>
      </c>
      <c r="Z87" s="1">
        <v>-0.18693213849000001</v>
      </c>
      <c r="AA87" s="1">
        <v>3.7852557791999999</v>
      </c>
      <c r="AB87" s="11">
        <f t="shared" si="26"/>
        <v>-1.8693213849000001</v>
      </c>
      <c r="AC87" s="11">
        <f t="shared" si="27"/>
        <v>0.35437775200199972</v>
      </c>
    </row>
    <row r="88" spans="1:29" x14ac:dyDescent="0.4">
      <c r="B88" s="1">
        <v>-9.4232237760999996E-2</v>
      </c>
      <c r="C88" s="1">
        <v>2.6621740215999998</v>
      </c>
      <c r="D88" s="11">
        <f t="shared" si="14"/>
        <v>-0.94232237760999993</v>
      </c>
      <c r="E88" s="11">
        <f t="shared" si="15"/>
        <v>0.24923421302116566</v>
      </c>
      <c r="F88" s="1">
        <v>-0.29477958903000001</v>
      </c>
      <c r="G88" s="1">
        <v>3.8592385182000002</v>
      </c>
      <c r="H88" s="11">
        <f t="shared" si="16"/>
        <v>-2.9477958903000001</v>
      </c>
      <c r="I88" s="11">
        <f t="shared" si="17"/>
        <v>0.36130405718798952</v>
      </c>
      <c r="J88" s="1">
        <v>-0.22530858977000001</v>
      </c>
      <c r="K88" s="1">
        <v>4.2380620702999998</v>
      </c>
      <c r="L88" s="11">
        <f t="shared" si="18"/>
        <v>-2.2530858977000001</v>
      </c>
      <c r="M88" s="11">
        <f t="shared" si="19"/>
        <v>0.39676972889670109</v>
      </c>
      <c r="N88" s="1">
        <v>-0.29556347520999998</v>
      </c>
      <c r="O88" s="1">
        <v>3.8590541705999999</v>
      </c>
      <c r="P88" s="11">
        <f t="shared" si="20"/>
        <v>-2.9556347520999999</v>
      </c>
      <c r="Q88" s="11">
        <f t="shared" si="21"/>
        <v>0.36128679846311446</v>
      </c>
      <c r="R88" s="1">
        <v>-0.29578278098999999</v>
      </c>
      <c r="S88" s="1">
        <v>3.8590019685999999</v>
      </c>
      <c r="T88" s="11">
        <f t="shared" si="22"/>
        <v>-2.9578278098999999</v>
      </c>
      <c r="U88" s="11">
        <f t="shared" si="23"/>
        <v>0.36128191128283149</v>
      </c>
      <c r="V88" s="1">
        <v>-0.29605172160999998</v>
      </c>
      <c r="W88" s="1">
        <v>3.8589376189000002</v>
      </c>
      <c r="X88" s="11">
        <f t="shared" si="24"/>
        <v>-2.9605172161</v>
      </c>
      <c r="Y88" s="11">
        <f t="shared" si="25"/>
        <v>0.36127588682811612</v>
      </c>
      <c r="Z88" s="1">
        <v>-0.29683452675999999</v>
      </c>
      <c r="AA88" s="1">
        <v>3.8587487796</v>
      </c>
      <c r="AB88" s="11">
        <f t="shared" si="26"/>
        <v>-2.9683452676000002</v>
      </c>
      <c r="AC88" s="11">
        <f t="shared" si="27"/>
        <v>0.36125820758778804</v>
      </c>
    </row>
    <row r="89" spans="1:29" x14ac:dyDescent="0.4">
      <c r="B89" s="1">
        <v>-0.28629079875000002</v>
      </c>
      <c r="C89" s="1">
        <v>2.8385551381999998</v>
      </c>
      <c r="D89" s="11">
        <f t="shared" si="14"/>
        <v>-2.8629079875000003</v>
      </c>
      <c r="E89" s="11">
        <f t="shared" si="15"/>
        <v>0.26574711128811468</v>
      </c>
      <c r="F89" s="1">
        <v>-0.22507061763</v>
      </c>
      <c r="G89" s="1">
        <v>4.2383486491999998</v>
      </c>
      <c r="H89" s="11">
        <f t="shared" si="16"/>
        <v>-2.2507061763</v>
      </c>
      <c r="I89" s="11">
        <f t="shared" si="17"/>
        <v>0.39679655857275925</v>
      </c>
      <c r="J89" s="1">
        <v>-0.29496346602000001</v>
      </c>
      <c r="K89" s="1">
        <v>3.8591307775999999</v>
      </c>
      <c r="L89" s="11">
        <f t="shared" si="18"/>
        <v>-2.9496346602000001</v>
      </c>
      <c r="M89" s="11">
        <f t="shared" si="19"/>
        <v>0.36129397045307532</v>
      </c>
      <c r="N89" s="1">
        <v>-0.22585361259</v>
      </c>
      <c r="O89" s="1">
        <v>4.2379713582000003</v>
      </c>
      <c r="P89" s="11">
        <f t="shared" si="20"/>
        <v>-2.2585361259000001</v>
      </c>
      <c r="Q89" s="11">
        <f t="shared" si="21"/>
        <v>0.39676123637943084</v>
      </c>
      <c r="R89" s="1">
        <v>-0.22608726319</v>
      </c>
      <c r="S89" s="1">
        <v>4.2378621798999996</v>
      </c>
      <c r="T89" s="11">
        <f t="shared" si="22"/>
        <v>-2.2608726318999999</v>
      </c>
      <c r="U89" s="11">
        <f t="shared" si="23"/>
        <v>0.39675101504624266</v>
      </c>
      <c r="V89" s="1">
        <v>-0.22637954409</v>
      </c>
      <c r="W89" s="1">
        <v>4.2377276174</v>
      </c>
      <c r="X89" s="11">
        <f t="shared" si="24"/>
        <v>-2.2637954409000001</v>
      </c>
      <c r="Y89" s="11">
        <f t="shared" si="25"/>
        <v>0.39673841723012793</v>
      </c>
      <c r="Z89" s="1">
        <v>-0.22725582913</v>
      </c>
      <c r="AA89" s="1">
        <v>4.2373358265999999</v>
      </c>
      <c r="AB89" s="11">
        <f t="shared" si="26"/>
        <v>-2.2725582913000002</v>
      </c>
      <c r="AC89" s="11">
        <f t="shared" si="27"/>
        <v>0.39670173755745636</v>
      </c>
    </row>
    <row r="90" spans="1:29" x14ac:dyDescent="0.4">
      <c r="B90" s="1">
        <v>-8.6494725541999995E-2</v>
      </c>
      <c r="C90" s="1">
        <v>3.3897395078999999</v>
      </c>
      <c r="D90" s="11">
        <f t="shared" si="14"/>
        <v>-0.86494725541999995</v>
      </c>
      <c r="E90" s="11">
        <f t="shared" si="15"/>
        <v>0.31734929863467409</v>
      </c>
      <c r="F90" s="1">
        <v>-0.22012951922999999</v>
      </c>
      <c r="G90" s="1">
        <v>4.2752440817000004</v>
      </c>
      <c r="H90" s="11">
        <f t="shared" si="16"/>
        <v>-2.2012951922999999</v>
      </c>
      <c r="I90" s="11">
        <f t="shared" si="17"/>
        <v>0.40025072949043894</v>
      </c>
      <c r="J90" s="1">
        <v>-0.22023850589999999</v>
      </c>
      <c r="K90" s="1">
        <v>4.2754350605000004</v>
      </c>
      <c r="L90" s="11">
        <f t="shared" si="18"/>
        <v>-2.202385059</v>
      </c>
      <c r="M90" s="11">
        <f t="shared" si="19"/>
        <v>0.40026860903194739</v>
      </c>
      <c r="N90" s="1">
        <v>-0.22077696793000001</v>
      </c>
      <c r="O90" s="1">
        <v>4.2754414209</v>
      </c>
      <c r="P90" s="11">
        <f t="shared" si="20"/>
        <v>-2.2077696793000001</v>
      </c>
      <c r="Q90" s="11">
        <f t="shared" si="21"/>
        <v>0.40026920449613401</v>
      </c>
      <c r="R90" s="1">
        <v>-0.22096580198999999</v>
      </c>
      <c r="S90" s="1">
        <v>4.2754941568999998</v>
      </c>
      <c r="T90" s="11">
        <f t="shared" si="22"/>
        <v>-2.2096580199</v>
      </c>
      <c r="U90" s="11">
        <f t="shared" si="23"/>
        <v>0.40027414166979397</v>
      </c>
      <c r="V90" s="1">
        <v>-0.22120109664000001</v>
      </c>
      <c r="W90" s="1">
        <v>4.2755573436000001</v>
      </c>
      <c r="X90" s="11">
        <f t="shared" si="24"/>
        <v>-2.2120109664000003</v>
      </c>
      <c r="Y90" s="11">
        <f t="shared" si="25"/>
        <v>0.40028005724380233</v>
      </c>
      <c r="Z90" s="1">
        <v>-0.22190514854999999</v>
      </c>
      <c r="AA90" s="1">
        <v>4.2757325086</v>
      </c>
      <c r="AB90" s="11">
        <f t="shared" si="26"/>
        <v>-2.2190514854999996</v>
      </c>
      <c r="AC90" s="11">
        <f t="shared" si="27"/>
        <v>0.40029645628855665</v>
      </c>
    </row>
    <row r="91" spans="1:29" x14ac:dyDescent="0.4">
      <c r="B91" s="1">
        <v>-0.17159907211</v>
      </c>
      <c r="C91" s="1">
        <v>2.6486789502999999</v>
      </c>
      <c r="D91" s="11">
        <f t="shared" si="14"/>
        <v>-1.7159907211000001</v>
      </c>
      <c r="E91" s="11">
        <f t="shared" si="15"/>
        <v>0.24797079693798316</v>
      </c>
      <c r="F91" s="1">
        <v>-0.39346326158</v>
      </c>
      <c r="G91" s="1">
        <v>4.0152844801000001</v>
      </c>
      <c r="H91" s="11">
        <f t="shared" si="16"/>
        <v>-3.9346326158</v>
      </c>
      <c r="I91" s="11">
        <f t="shared" si="17"/>
        <v>0.37591316695832028</v>
      </c>
      <c r="J91" s="1">
        <v>-0.39360293816000003</v>
      </c>
      <c r="K91" s="1">
        <v>4.0151958508999996</v>
      </c>
      <c r="L91" s="11">
        <f t="shared" si="18"/>
        <v>-3.9360293816</v>
      </c>
      <c r="M91" s="11">
        <f t="shared" si="19"/>
        <v>0.37590486944330676</v>
      </c>
      <c r="N91" s="1">
        <v>-0.39415966133000002</v>
      </c>
      <c r="O91" s="1">
        <v>4.0150906719000004</v>
      </c>
      <c r="P91" s="11">
        <f t="shared" si="20"/>
        <v>-3.9415966133000002</v>
      </c>
      <c r="Q91" s="11">
        <f t="shared" si="21"/>
        <v>0.37589502252680979</v>
      </c>
      <c r="R91" s="1">
        <v>-0.39436551947999998</v>
      </c>
      <c r="S91" s="1">
        <v>4.0150349678000001</v>
      </c>
      <c r="T91" s="11">
        <f t="shared" si="22"/>
        <v>-3.9436551947999998</v>
      </c>
      <c r="U91" s="11">
        <f t="shared" si="23"/>
        <v>0.3758898074779764</v>
      </c>
      <c r="V91" s="1">
        <v>-0.39462247285000002</v>
      </c>
      <c r="W91" s="1">
        <v>4.0149663285999999</v>
      </c>
      <c r="X91" s="11">
        <f t="shared" si="24"/>
        <v>-3.9462247285000003</v>
      </c>
      <c r="Y91" s="11">
        <f t="shared" si="25"/>
        <v>0.37588338143788447</v>
      </c>
      <c r="Z91" s="1">
        <v>-0.39539091848000002</v>
      </c>
      <c r="AA91" s="1">
        <v>4.0147658798999997</v>
      </c>
      <c r="AB91" s="11">
        <f t="shared" si="26"/>
        <v>-3.9539091848000001</v>
      </c>
      <c r="AC91" s="11">
        <f t="shared" si="27"/>
        <v>0.37586461531906945</v>
      </c>
    </row>
    <row r="92" spans="1:29" x14ac:dyDescent="0.4">
      <c r="A92" t="s">
        <v>11</v>
      </c>
      <c r="B92" s="1">
        <v>-0.13188102153</v>
      </c>
      <c r="C92" s="1">
        <v>3.9109949577999998</v>
      </c>
      <c r="D92" s="11">
        <f t="shared" si="14"/>
        <v>-1.3188102153000001</v>
      </c>
      <c r="E92" s="11">
        <f t="shared" si="15"/>
        <v>0.3661495238583955</v>
      </c>
      <c r="F92" s="1">
        <v>-0.20911420310000001</v>
      </c>
      <c r="G92" s="1">
        <v>4.9714864165000003</v>
      </c>
      <c r="H92" s="11">
        <f t="shared" si="16"/>
        <v>-2.091142031</v>
      </c>
      <c r="I92" s="11">
        <f t="shared" si="17"/>
        <v>0.4654333242336649</v>
      </c>
      <c r="J92" s="1">
        <v>-0.20946320698000001</v>
      </c>
      <c r="K92" s="1">
        <v>4.9714662363000004</v>
      </c>
      <c r="L92" s="11">
        <f t="shared" si="18"/>
        <v>-2.0946320698000003</v>
      </c>
      <c r="M92" s="11">
        <f t="shared" si="19"/>
        <v>0.46543143495211353</v>
      </c>
      <c r="N92" s="1">
        <v>-0.21010601058</v>
      </c>
      <c r="O92" s="1">
        <v>4.9714393528</v>
      </c>
      <c r="P92" s="11">
        <f t="shared" si="20"/>
        <v>-2.1010601058000002</v>
      </c>
      <c r="Q92" s="11">
        <f t="shared" si="21"/>
        <v>0.4654289181038867</v>
      </c>
      <c r="R92" s="1">
        <v>-0.21040107651000001</v>
      </c>
      <c r="S92" s="1">
        <v>4.9714215656</v>
      </c>
      <c r="T92" s="11">
        <f t="shared" si="22"/>
        <v>-2.1040107651</v>
      </c>
      <c r="U92" s="11">
        <f t="shared" si="23"/>
        <v>0.46542725285632663</v>
      </c>
      <c r="V92" s="1">
        <v>-0.21077060315999999</v>
      </c>
      <c r="W92" s="1">
        <v>4.9713976096000003</v>
      </c>
      <c r="X92" s="11">
        <f t="shared" si="24"/>
        <v>-2.1077060315999998</v>
      </c>
      <c r="Y92" s="11">
        <f t="shared" si="25"/>
        <v>0.4654250100822786</v>
      </c>
      <c r="Z92" s="1">
        <v>-0.21188303277000001</v>
      </c>
      <c r="AA92" s="1">
        <v>4.9713171406000001</v>
      </c>
      <c r="AB92" s="11">
        <f t="shared" si="26"/>
        <v>-2.1188303277</v>
      </c>
      <c r="AC92" s="11">
        <f t="shared" si="27"/>
        <v>0.46541747652972909</v>
      </c>
    </row>
    <row r="93" spans="1:29" x14ac:dyDescent="0.4">
      <c r="B93" s="1">
        <v>-0.15533252691999999</v>
      </c>
      <c r="C93" s="1">
        <v>4.0777992871000004</v>
      </c>
      <c r="D93" s="11">
        <f t="shared" si="14"/>
        <v>-1.5533252691999999</v>
      </c>
      <c r="E93" s="11">
        <f t="shared" si="15"/>
        <v>0.38176583797020658</v>
      </c>
      <c r="F93" s="1">
        <v>-0.21399297620999999</v>
      </c>
      <c r="G93" s="1">
        <v>4.9599924653</v>
      </c>
      <c r="H93" s="11">
        <f t="shared" si="16"/>
        <v>-2.1399297621</v>
      </c>
      <c r="I93" s="11">
        <f t="shared" si="17"/>
        <v>0.46435725412758144</v>
      </c>
      <c r="J93" s="1">
        <v>-0.21434630530000001</v>
      </c>
      <c r="K93" s="1">
        <v>4.9599392478000004</v>
      </c>
      <c r="L93" s="11">
        <f t="shared" si="18"/>
        <v>-2.1434630530000001</v>
      </c>
      <c r="M93" s="11">
        <f t="shared" si="19"/>
        <v>0.46435227187562361</v>
      </c>
      <c r="N93" s="1">
        <v>-0.21500351640000001</v>
      </c>
      <c r="O93" s="1">
        <v>4.9598905417000001</v>
      </c>
      <c r="P93" s="11">
        <f t="shared" si="20"/>
        <v>-2.1500351640000002</v>
      </c>
      <c r="Q93" s="11">
        <f t="shared" si="21"/>
        <v>0.46434771198344355</v>
      </c>
      <c r="R93" s="1">
        <v>-0.21530176104000001</v>
      </c>
      <c r="S93" s="1">
        <v>4.9598584394999996</v>
      </c>
      <c r="T93" s="11">
        <f t="shared" si="22"/>
        <v>-2.1530176104000001</v>
      </c>
      <c r="U93" s="11">
        <f t="shared" si="23"/>
        <v>0.46434470655761922</v>
      </c>
      <c r="V93" s="1">
        <v>-0.2156740137</v>
      </c>
      <c r="W93" s="1">
        <v>4.9598178800000001</v>
      </c>
      <c r="X93" s="11">
        <f t="shared" si="24"/>
        <v>-2.1567401369999999</v>
      </c>
      <c r="Y93" s="11">
        <f t="shared" si="25"/>
        <v>0.46434090935466371</v>
      </c>
      <c r="Z93" s="1">
        <v>-0.21678792924000001</v>
      </c>
      <c r="AA93" s="1">
        <v>4.9596951202000001</v>
      </c>
      <c r="AB93" s="11">
        <f t="shared" si="26"/>
        <v>-2.1678792924000003</v>
      </c>
      <c r="AC93" s="11">
        <f t="shared" si="27"/>
        <v>0.46432941651388948</v>
      </c>
    </row>
    <row r="94" spans="1:29" x14ac:dyDescent="0.4">
      <c r="B94" s="1">
        <v>-0.1335461761</v>
      </c>
      <c r="C94" s="1">
        <v>3.8447244249999999</v>
      </c>
      <c r="D94" s="11">
        <f t="shared" si="14"/>
        <v>-1.3354617609999999</v>
      </c>
      <c r="E94" s="11">
        <f t="shared" si="15"/>
        <v>0.35994523970758907</v>
      </c>
      <c r="F94" s="1">
        <v>-0.28586959796</v>
      </c>
      <c r="G94" s="1">
        <v>4.9744318606000002</v>
      </c>
      <c r="H94" s="11">
        <f t="shared" si="16"/>
        <v>-2.8586959796000002</v>
      </c>
      <c r="I94" s="11">
        <f t="shared" si="17"/>
        <v>0.46570907834902514</v>
      </c>
      <c r="J94" s="1">
        <v>-0.28614442095999998</v>
      </c>
      <c r="K94" s="1">
        <v>4.9744422886999997</v>
      </c>
      <c r="L94" s="11">
        <f t="shared" si="18"/>
        <v>-2.8614442095999997</v>
      </c>
      <c r="M94" s="11">
        <f t="shared" si="19"/>
        <v>0.46571005463354886</v>
      </c>
      <c r="N94" s="1">
        <v>-0.28676485372999999</v>
      </c>
      <c r="O94" s="1">
        <v>4.9744426126999999</v>
      </c>
      <c r="P94" s="11">
        <f t="shared" si="20"/>
        <v>-2.8676485373</v>
      </c>
      <c r="Q94" s="11">
        <f t="shared" si="21"/>
        <v>0.46571008496660909</v>
      </c>
      <c r="R94" s="1">
        <v>-0.28703131798999998</v>
      </c>
      <c r="S94" s="1">
        <v>4.9744454180000002</v>
      </c>
      <c r="T94" s="11">
        <f t="shared" si="22"/>
        <v>-2.8703131798999997</v>
      </c>
      <c r="U94" s="11">
        <f t="shared" si="23"/>
        <v>0.46571034760035596</v>
      </c>
      <c r="V94" s="1">
        <v>-0.28736488945999999</v>
      </c>
      <c r="W94" s="1">
        <v>4.9744483385000002</v>
      </c>
      <c r="X94" s="11">
        <f t="shared" si="24"/>
        <v>-2.8736488946000001</v>
      </c>
      <c r="Y94" s="11">
        <f t="shared" si="25"/>
        <v>0.46571062101919081</v>
      </c>
      <c r="Z94" s="1">
        <v>-0.28836791428000003</v>
      </c>
      <c r="AA94" s="1">
        <v>4.9744531704000003</v>
      </c>
      <c r="AB94" s="11">
        <f t="shared" si="26"/>
        <v>-2.8836791428000002</v>
      </c>
      <c r="AC94" s="11">
        <f t="shared" si="27"/>
        <v>0.46571107338435702</v>
      </c>
    </row>
    <row r="95" spans="1:29" x14ac:dyDescent="0.4">
      <c r="B95" s="1">
        <v>-0.12201318995</v>
      </c>
      <c r="C95" s="1">
        <v>3.8192744716</v>
      </c>
      <c r="D95" s="11">
        <f t="shared" si="14"/>
        <v>-1.2201318995000001</v>
      </c>
      <c r="E95" s="11">
        <f t="shared" si="15"/>
        <v>0.35756260091102315</v>
      </c>
      <c r="F95" s="1">
        <v>-0.29482914645000002</v>
      </c>
      <c r="G95" s="1">
        <v>4.9169410914</v>
      </c>
      <c r="H95" s="11">
        <f t="shared" si="16"/>
        <v>-2.9482914645000005</v>
      </c>
      <c r="I95" s="11">
        <f t="shared" si="17"/>
        <v>0.46032676055113309</v>
      </c>
      <c r="J95" s="1">
        <v>-0.29510910594</v>
      </c>
      <c r="K95" s="1">
        <v>4.9168955508999996</v>
      </c>
      <c r="L95" s="11">
        <f t="shared" si="18"/>
        <v>-2.9510910593999999</v>
      </c>
      <c r="M95" s="11">
        <f t="shared" si="19"/>
        <v>0.46032249702418637</v>
      </c>
      <c r="N95" s="1">
        <v>-0.29580442668000001</v>
      </c>
      <c r="O95" s="1">
        <v>4.9168543228999999</v>
      </c>
      <c r="P95" s="11">
        <f t="shared" si="20"/>
        <v>-2.9580442668</v>
      </c>
      <c r="Q95" s="11">
        <f t="shared" si="21"/>
        <v>0.46031863723588889</v>
      </c>
      <c r="R95" s="1">
        <v>-0.29609269160000001</v>
      </c>
      <c r="S95" s="1">
        <v>4.9168329502999999</v>
      </c>
      <c r="T95" s="11">
        <f t="shared" si="22"/>
        <v>-2.960926916</v>
      </c>
      <c r="U95" s="11">
        <f t="shared" si="23"/>
        <v>0.46031663632118602</v>
      </c>
      <c r="V95" s="1">
        <v>-0.29645241443999998</v>
      </c>
      <c r="W95" s="1">
        <v>4.9168078050000004</v>
      </c>
      <c r="X95" s="11">
        <f t="shared" si="24"/>
        <v>-2.9645241443999999</v>
      </c>
      <c r="Y95" s="11">
        <f t="shared" si="25"/>
        <v>0.46031428220421033</v>
      </c>
      <c r="Z95" s="1">
        <v>-0.29752765669999998</v>
      </c>
      <c r="AA95" s="1">
        <v>4.9167392562999996</v>
      </c>
      <c r="AB95" s="11">
        <f t="shared" si="26"/>
        <v>-2.9752765669999999</v>
      </c>
      <c r="AC95" s="11">
        <f t="shared" si="27"/>
        <v>0.4603078646367787</v>
      </c>
    </row>
    <row r="96" spans="1:29" x14ac:dyDescent="0.4">
      <c r="B96" s="1">
        <v>-0.17234392364000001</v>
      </c>
      <c r="C96" s="1">
        <v>4.1890077985999996</v>
      </c>
      <c r="D96" s="11">
        <f t="shared" si="14"/>
        <v>-1.7234392364</v>
      </c>
      <c r="E96" s="11">
        <f t="shared" si="15"/>
        <v>0.39217724068846288</v>
      </c>
      <c r="F96" s="1">
        <v>-0.26367516177</v>
      </c>
      <c r="G96" s="1">
        <v>4.7863415436999999</v>
      </c>
      <c r="H96" s="11">
        <f t="shared" si="16"/>
        <v>-2.6367516176999999</v>
      </c>
      <c r="I96" s="11">
        <f t="shared" si="17"/>
        <v>0.44809995823549531</v>
      </c>
      <c r="J96" s="1">
        <v>-0.26394400076000002</v>
      </c>
      <c r="K96" s="1">
        <v>4.7863481307000004</v>
      </c>
      <c r="L96" s="11">
        <f t="shared" si="18"/>
        <v>-2.6394400076000002</v>
      </c>
      <c r="M96" s="11">
        <f t="shared" si="19"/>
        <v>0.44810057491410005</v>
      </c>
      <c r="N96" s="1">
        <v>-0.26455620693999998</v>
      </c>
      <c r="O96" s="1">
        <v>4.7863245374999996</v>
      </c>
      <c r="P96" s="11">
        <f t="shared" si="20"/>
        <v>-2.6455620693999999</v>
      </c>
      <c r="Q96" s="11">
        <f t="shared" si="21"/>
        <v>0.44809836610558978</v>
      </c>
      <c r="R96" s="1">
        <v>-0.26481692938000001</v>
      </c>
      <c r="S96" s="1">
        <v>4.7863176642000003</v>
      </c>
      <c r="T96" s="11">
        <f t="shared" si="22"/>
        <v>-2.6481692938000001</v>
      </c>
      <c r="U96" s="11">
        <f t="shared" si="23"/>
        <v>0.44809772262341979</v>
      </c>
      <c r="V96" s="1">
        <v>-0.26514283489000001</v>
      </c>
      <c r="W96" s="1">
        <v>4.7863083425999999</v>
      </c>
      <c r="X96" s="11">
        <f t="shared" si="24"/>
        <v>-2.6514283489000001</v>
      </c>
      <c r="Y96" s="11">
        <f t="shared" si="25"/>
        <v>0.44809684993004167</v>
      </c>
      <c r="Z96" s="1">
        <v>-0.26612087371999998</v>
      </c>
      <c r="AA96" s="1">
        <v>4.7862769642999998</v>
      </c>
      <c r="AB96" s="11">
        <f t="shared" si="26"/>
        <v>-2.6612087372</v>
      </c>
      <c r="AC96" s="11">
        <f t="shared" si="27"/>
        <v>0.4480939122761381</v>
      </c>
    </row>
    <row r="97" spans="1:29" x14ac:dyDescent="0.4">
      <c r="B97" s="1">
        <v>-0.18501424244</v>
      </c>
      <c r="C97" s="1">
        <v>3.7855359658999999</v>
      </c>
      <c r="D97" s="11">
        <f t="shared" si="14"/>
        <v>-1.8501424244</v>
      </c>
      <c r="E97" s="11">
        <f t="shared" si="15"/>
        <v>0.35440398323673755</v>
      </c>
      <c r="F97" s="1">
        <v>-0.31979074638999999</v>
      </c>
      <c r="G97" s="1">
        <v>5.0999961435000003</v>
      </c>
      <c r="H97" s="11">
        <f t="shared" si="16"/>
        <v>-3.1979074639</v>
      </c>
      <c r="I97" s="11">
        <f t="shared" si="17"/>
        <v>0.47746447637268252</v>
      </c>
      <c r="J97" s="1">
        <v>-0.32004785913</v>
      </c>
      <c r="K97" s="1">
        <v>5.0999480501000001</v>
      </c>
      <c r="L97" s="11">
        <f t="shared" si="18"/>
        <v>-3.2004785913</v>
      </c>
      <c r="M97" s="11">
        <f t="shared" si="19"/>
        <v>0.47745997384181738</v>
      </c>
      <c r="N97" s="1">
        <v>-0.32071291868000001</v>
      </c>
      <c r="O97" s="1">
        <v>5.0998240635999998</v>
      </c>
      <c r="P97" s="11">
        <f t="shared" si="20"/>
        <v>-3.2071291868</v>
      </c>
      <c r="Q97" s="11">
        <f t="shared" si="21"/>
        <v>0.47744836615670666</v>
      </c>
      <c r="R97" s="1">
        <v>-0.32099330824</v>
      </c>
      <c r="S97" s="1">
        <v>5.0997769546000002</v>
      </c>
      <c r="T97" s="11">
        <f t="shared" si="22"/>
        <v>-3.2099330824000001</v>
      </c>
      <c r="U97" s="11">
        <f t="shared" si="23"/>
        <v>0.47744395578591725</v>
      </c>
      <c r="V97" s="1">
        <v>-0.32134638862999998</v>
      </c>
      <c r="W97" s="1">
        <v>5.0997197350999999</v>
      </c>
      <c r="X97" s="11">
        <f t="shared" si="24"/>
        <v>-3.2134638862999996</v>
      </c>
      <c r="Y97" s="11">
        <f t="shared" si="25"/>
        <v>0.47743859886449275</v>
      </c>
      <c r="Z97" s="1">
        <v>-0.32241671756000001</v>
      </c>
      <c r="AA97" s="1">
        <v>5.0995565673999996</v>
      </c>
      <c r="AB97" s="11">
        <f t="shared" si="26"/>
        <v>-3.2241671755999999</v>
      </c>
      <c r="AC97" s="11">
        <f t="shared" si="27"/>
        <v>0.47742332301363921</v>
      </c>
    </row>
    <row r="98" spans="1:29" x14ac:dyDescent="0.4">
      <c r="B98" s="1">
        <v>-0.29449254009999998</v>
      </c>
      <c r="C98" s="1">
        <v>3.8593058755</v>
      </c>
      <c r="D98" s="11">
        <f t="shared" si="14"/>
        <v>-2.9449254009999999</v>
      </c>
      <c r="E98" s="11">
        <f t="shared" si="15"/>
        <v>0.36131036321589027</v>
      </c>
      <c r="F98" s="1">
        <v>-0.22828582241000001</v>
      </c>
      <c r="G98" s="1">
        <v>5.3385594981000004</v>
      </c>
      <c r="H98" s="11">
        <f t="shared" si="16"/>
        <v>-2.2828582240999999</v>
      </c>
      <c r="I98" s="11">
        <f t="shared" si="17"/>
        <v>0.49979891035671076</v>
      </c>
      <c r="J98" s="1">
        <v>-0.38306013950000001</v>
      </c>
      <c r="K98" s="1">
        <v>5.1005407544999999</v>
      </c>
      <c r="L98" s="11">
        <f t="shared" si="18"/>
        <v>-3.830601395</v>
      </c>
      <c r="M98" s="11">
        <f t="shared" si="19"/>
        <v>0.4775154631575006</v>
      </c>
      <c r="N98" s="1">
        <v>-0.38373800574</v>
      </c>
      <c r="O98" s="1">
        <v>5.1005138722999996</v>
      </c>
      <c r="P98" s="11">
        <f t="shared" si="20"/>
        <v>-3.8373800573999999</v>
      </c>
      <c r="Q98" s="11">
        <f t="shared" si="21"/>
        <v>0.47751294643098041</v>
      </c>
      <c r="R98" s="1">
        <v>-0.22974405753999999</v>
      </c>
      <c r="S98" s="1">
        <v>5.3384807472000002</v>
      </c>
      <c r="T98" s="11">
        <f t="shared" si="22"/>
        <v>-2.2974405754</v>
      </c>
      <c r="U98" s="11">
        <f t="shared" si="23"/>
        <v>0.49979153765363915</v>
      </c>
      <c r="V98" s="1">
        <v>-0.23016287464999999</v>
      </c>
      <c r="W98" s="1">
        <v>5.3384518938000003</v>
      </c>
      <c r="X98" s="11">
        <f t="shared" si="24"/>
        <v>-2.3016287465</v>
      </c>
      <c r="Y98" s="11">
        <f t="shared" si="25"/>
        <v>0.49978883638227828</v>
      </c>
      <c r="Z98" s="1">
        <v>-0.23142359341999999</v>
      </c>
      <c r="AA98" s="1">
        <v>5.3383555120999997</v>
      </c>
      <c r="AB98" s="11">
        <f t="shared" si="26"/>
        <v>-2.3142359342000001</v>
      </c>
      <c r="AC98" s="11">
        <f t="shared" si="27"/>
        <v>0.49977981307390174</v>
      </c>
    </row>
    <row r="99" spans="1:29" x14ac:dyDescent="0.4">
      <c r="B99" s="1">
        <v>-0.22481510718</v>
      </c>
      <c r="C99" s="1">
        <v>4.2384745611000003</v>
      </c>
      <c r="D99" s="11">
        <f t="shared" si="14"/>
        <v>-2.2481510718000002</v>
      </c>
      <c r="E99" s="11">
        <f t="shared" si="15"/>
        <v>0.39680834651488922</v>
      </c>
      <c r="F99" s="1">
        <v>-0.38273064638999998</v>
      </c>
      <c r="G99" s="1">
        <v>5.1006052134999997</v>
      </c>
      <c r="H99" s="11">
        <f t="shared" si="16"/>
        <v>-3.8273064638999998</v>
      </c>
      <c r="I99" s="11">
        <f t="shared" si="17"/>
        <v>0.47752149784494274</v>
      </c>
      <c r="J99" s="1">
        <v>-0.22870295028000001</v>
      </c>
      <c r="K99" s="1">
        <v>5.3385340698999997</v>
      </c>
      <c r="L99" s="11">
        <f t="shared" si="18"/>
        <v>-2.2870295028000003</v>
      </c>
      <c r="M99" s="11">
        <f t="shared" si="19"/>
        <v>0.49979652975447958</v>
      </c>
      <c r="N99" s="1">
        <v>-0.22940963585999999</v>
      </c>
      <c r="O99" s="1">
        <v>5.3385022403000004</v>
      </c>
      <c r="P99" s="11">
        <f t="shared" si="20"/>
        <v>-2.2940963586000001</v>
      </c>
      <c r="Q99" s="11">
        <f t="shared" si="21"/>
        <v>0.4997935498496191</v>
      </c>
      <c r="R99" s="1">
        <v>-0.2370438128</v>
      </c>
      <c r="S99" s="1">
        <v>5.3428903585</v>
      </c>
      <c r="T99" s="11">
        <f t="shared" si="22"/>
        <v>-2.370438128</v>
      </c>
      <c r="U99" s="11">
        <f t="shared" si="23"/>
        <v>0.50020436791686296</v>
      </c>
      <c r="V99" s="1">
        <v>-0.38440611770999999</v>
      </c>
      <c r="W99" s="1">
        <v>5.1004462290000001</v>
      </c>
      <c r="X99" s="11">
        <f t="shared" si="24"/>
        <v>-3.8440611770999999</v>
      </c>
      <c r="Y99" s="11">
        <f t="shared" si="25"/>
        <v>0.47750661362760072</v>
      </c>
      <c r="Z99" s="1">
        <v>-0.38551591717</v>
      </c>
      <c r="AA99" s="1">
        <v>5.1003240823000002</v>
      </c>
      <c r="AB99" s="11">
        <f t="shared" si="26"/>
        <v>-3.8551591717</v>
      </c>
      <c r="AC99" s="11">
        <f t="shared" si="27"/>
        <v>0.47749517818558945</v>
      </c>
    </row>
    <row r="100" spans="1:29" x14ac:dyDescent="0.4">
      <c r="B100" s="1">
        <v>-0.21990564084</v>
      </c>
      <c r="C100" s="1">
        <v>4.2751694218000003</v>
      </c>
      <c r="D100" s="11">
        <f t="shared" si="14"/>
        <v>-2.1990564084000002</v>
      </c>
      <c r="E100" s="11">
        <f t="shared" si="15"/>
        <v>0.40024373978906341</v>
      </c>
      <c r="F100" s="1">
        <v>-0.23554884939000001</v>
      </c>
      <c r="G100" s="1">
        <v>5.3430331019999997</v>
      </c>
      <c r="H100" s="11">
        <f t="shared" si="16"/>
        <v>-2.3554884939000003</v>
      </c>
      <c r="I100" s="11">
        <f t="shared" si="17"/>
        <v>0.5002177316427493</v>
      </c>
      <c r="J100" s="1">
        <v>-0.23598636741000001</v>
      </c>
      <c r="K100" s="1">
        <v>5.3429712311999999</v>
      </c>
      <c r="L100" s="11">
        <f t="shared" si="18"/>
        <v>-2.3598636741000001</v>
      </c>
      <c r="M100" s="11">
        <f t="shared" si="19"/>
        <v>0.50021193926403107</v>
      </c>
      <c r="N100" s="1">
        <v>-0.23670146665</v>
      </c>
      <c r="O100" s="1">
        <v>5.3429234814999997</v>
      </c>
      <c r="P100" s="11">
        <f t="shared" si="20"/>
        <v>-2.3670146664999998</v>
      </c>
      <c r="Q100" s="11">
        <f t="shared" si="21"/>
        <v>0.50020746891055123</v>
      </c>
      <c r="R100" s="1">
        <v>-0.38403520663000001</v>
      </c>
      <c r="S100" s="1">
        <v>5.1004844235000002</v>
      </c>
      <c r="T100" s="11">
        <f t="shared" si="22"/>
        <v>-3.8403520663000004</v>
      </c>
      <c r="U100" s="11">
        <f t="shared" si="23"/>
        <v>0.47751018941794038</v>
      </c>
      <c r="V100" s="1">
        <v>-0.23747186828</v>
      </c>
      <c r="W100" s="1">
        <v>5.3428489519999998</v>
      </c>
      <c r="X100" s="11">
        <f t="shared" si="24"/>
        <v>-2.3747186828000002</v>
      </c>
      <c r="Y100" s="11">
        <f t="shared" si="25"/>
        <v>0.50020049141729617</v>
      </c>
      <c r="Z100" s="1">
        <v>-0.23875600021999999</v>
      </c>
      <c r="AA100" s="1">
        <v>5.3427253633999996</v>
      </c>
      <c r="AB100" s="11">
        <f t="shared" si="26"/>
        <v>-2.3875600021999999</v>
      </c>
      <c r="AC100" s="11">
        <f t="shared" si="27"/>
        <v>0.50018892098380474</v>
      </c>
    </row>
    <row r="101" spans="1:29" x14ac:dyDescent="0.4">
      <c r="B101" s="1">
        <v>-0.39323094138999998</v>
      </c>
      <c r="C101" s="1">
        <v>4.0153505542000003</v>
      </c>
      <c r="D101" s="11">
        <f t="shared" si="14"/>
        <v>-3.9323094138999997</v>
      </c>
      <c r="E101" s="11">
        <f t="shared" si="15"/>
        <v>0.37591935285232314</v>
      </c>
      <c r="F101" s="1">
        <v>-0.37239772236000002</v>
      </c>
      <c r="G101" s="1">
        <v>5.2505267826999997</v>
      </c>
      <c r="H101" s="11">
        <f t="shared" si="16"/>
        <v>-3.7239772236000004</v>
      </c>
      <c r="I101" s="11">
        <f t="shared" si="17"/>
        <v>0.49155723856335115</v>
      </c>
      <c r="J101" s="1">
        <v>-0.37282925418000001</v>
      </c>
      <c r="K101" s="1">
        <v>5.2506142322000002</v>
      </c>
      <c r="L101" s="11">
        <f t="shared" si="18"/>
        <v>-3.7282925418000001</v>
      </c>
      <c r="M101" s="11">
        <f t="shared" si="19"/>
        <v>0.49156542563419436</v>
      </c>
      <c r="N101" s="1">
        <v>-0.37353917874999998</v>
      </c>
      <c r="O101" s="1">
        <v>5.2506079817</v>
      </c>
      <c r="P101" s="11">
        <f t="shared" si="20"/>
        <v>-3.7353917874999998</v>
      </c>
      <c r="Q101" s="11">
        <f t="shared" si="21"/>
        <v>0.49156484045890686</v>
      </c>
      <c r="R101" s="1">
        <v>-0.37387195166999998</v>
      </c>
      <c r="S101" s="1">
        <v>5.2506281033000004</v>
      </c>
      <c r="T101" s="11">
        <f t="shared" si="22"/>
        <v>-3.7387195166999998</v>
      </c>
      <c r="U101" s="11">
        <f t="shared" si="23"/>
        <v>0.49156672425429365</v>
      </c>
      <c r="V101" s="1">
        <v>-0.37428556551999997</v>
      </c>
      <c r="W101" s="1">
        <v>5.2506515314</v>
      </c>
      <c r="X101" s="11">
        <f t="shared" si="24"/>
        <v>-3.7428556551999996</v>
      </c>
      <c r="Y101" s="11">
        <f t="shared" si="25"/>
        <v>0.49156891760604998</v>
      </c>
      <c r="Z101" s="1">
        <v>-0.37551518089000002</v>
      </c>
      <c r="AA101" s="1">
        <v>5.2507136980000002</v>
      </c>
      <c r="AB101" s="11">
        <f t="shared" si="26"/>
        <v>-3.7551518089</v>
      </c>
      <c r="AC101" s="11">
        <f t="shared" si="27"/>
        <v>0.49157473767772886</v>
      </c>
    </row>
    <row r="102" spans="1:29" x14ac:dyDescent="0.4">
      <c r="A102" t="s">
        <v>12</v>
      </c>
      <c r="B102" s="1">
        <v>-0.20878451033000001</v>
      </c>
      <c r="C102" s="1">
        <v>4.9714957280999998</v>
      </c>
      <c r="D102" s="11">
        <f t="shared" si="14"/>
        <v>-2.0878451033000003</v>
      </c>
      <c r="E102" s="11">
        <f t="shared" si="15"/>
        <v>0.46543419599083746</v>
      </c>
      <c r="F102" s="1">
        <v>-0.28039711427000003</v>
      </c>
      <c r="G102" s="1">
        <v>6.0956508824000002</v>
      </c>
      <c r="H102" s="11">
        <f t="shared" si="16"/>
        <v>-2.8039711427</v>
      </c>
      <c r="I102" s="11">
        <f t="shared" si="17"/>
        <v>0.57067822696791737</v>
      </c>
      <c r="J102" s="1">
        <v>-0.28100258536</v>
      </c>
      <c r="K102" s="1">
        <v>6.0956057126000003</v>
      </c>
      <c r="L102" s="11">
        <f t="shared" si="18"/>
        <v>-2.8100258536</v>
      </c>
      <c r="M102" s="11">
        <f t="shared" si="19"/>
        <v>0.57067399814611075</v>
      </c>
      <c r="N102" s="1">
        <v>-0.28185636843</v>
      </c>
      <c r="O102" s="1">
        <v>6.0955580040999999</v>
      </c>
      <c r="P102" s="11">
        <f t="shared" si="20"/>
        <v>-2.8185636842999999</v>
      </c>
      <c r="Q102" s="11">
        <f t="shared" si="21"/>
        <v>0.57066953164979772</v>
      </c>
      <c r="R102" s="1">
        <v>-0.28229100939000001</v>
      </c>
      <c r="S102" s="1">
        <v>6.0955260825000002</v>
      </c>
      <c r="T102" s="11">
        <f t="shared" si="22"/>
        <v>-2.8229100939</v>
      </c>
      <c r="U102" s="11">
        <f t="shared" si="23"/>
        <v>0.57066654313184606</v>
      </c>
      <c r="V102" s="1">
        <v>-0.28283548139999998</v>
      </c>
      <c r="W102" s="1">
        <v>6.0954842478</v>
      </c>
      <c r="X102" s="11">
        <f t="shared" si="24"/>
        <v>-2.8283548139999999</v>
      </c>
      <c r="Y102" s="11">
        <f t="shared" si="25"/>
        <v>0.57066262654395705</v>
      </c>
      <c r="Z102" s="1">
        <v>-0.28447503616000003</v>
      </c>
      <c r="AA102" s="1">
        <v>6.0953492281999999</v>
      </c>
      <c r="AB102" s="11">
        <f t="shared" si="26"/>
        <v>-2.8447503616000001</v>
      </c>
      <c r="AC102" s="11">
        <f t="shared" si="27"/>
        <v>0.57064998593388594</v>
      </c>
    </row>
    <row r="103" spans="1:29" x14ac:dyDescent="0.4">
      <c r="B103" s="1">
        <v>-0.21365429644</v>
      </c>
      <c r="C103" s="1">
        <v>4.960020428</v>
      </c>
      <c r="D103" s="11">
        <f t="shared" si="14"/>
        <v>-2.1365429644000002</v>
      </c>
      <c r="E103" s="11">
        <f t="shared" si="15"/>
        <v>0.46435987201111267</v>
      </c>
      <c r="F103" s="1">
        <v>-0.28337904580000001</v>
      </c>
      <c r="G103" s="1">
        <v>6.0957518907999999</v>
      </c>
      <c r="H103" s="11">
        <f t="shared" si="16"/>
        <v>-2.8337904580000002</v>
      </c>
      <c r="I103" s="11">
        <f t="shared" si="17"/>
        <v>0.57068768343052201</v>
      </c>
      <c r="J103" s="1">
        <v>-0.28399687385</v>
      </c>
      <c r="K103" s="1">
        <v>6.0956793019999997</v>
      </c>
      <c r="L103" s="11">
        <f t="shared" si="18"/>
        <v>-2.8399687385000001</v>
      </c>
      <c r="M103" s="11">
        <f t="shared" si="19"/>
        <v>0.57068088762668068</v>
      </c>
      <c r="N103" s="1">
        <v>-0.28485915812000001</v>
      </c>
      <c r="O103" s="1">
        <v>6.0956131151999999</v>
      </c>
      <c r="P103" s="11">
        <f t="shared" si="20"/>
        <v>-2.8485915812</v>
      </c>
      <c r="Q103" s="11">
        <f t="shared" si="21"/>
        <v>0.57067469118164116</v>
      </c>
      <c r="R103" s="1">
        <v>-0.28529741417999999</v>
      </c>
      <c r="S103" s="1">
        <v>6.0955714429999999</v>
      </c>
      <c r="T103" s="11">
        <f t="shared" si="22"/>
        <v>-2.8529741417999999</v>
      </c>
      <c r="U103" s="11">
        <f t="shared" si="23"/>
        <v>0.57067078980709263</v>
      </c>
      <c r="V103" s="1">
        <v>-0.28584507910000001</v>
      </c>
      <c r="W103" s="1">
        <v>6.0955195080999998</v>
      </c>
      <c r="X103" s="11">
        <f t="shared" si="24"/>
        <v>-2.8584507910000001</v>
      </c>
      <c r="Y103" s="11">
        <f t="shared" si="25"/>
        <v>0.57066592763286028</v>
      </c>
      <c r="Z103" s="1">
        <v>-0.28748724894</v>
      </c>
      <c r="AA103" s="1">
        <v>6.0953653501999998</v>
      </c>
      <c r="AB103" s="11">
        <f t="shared" si="26"/>
        <v>-2.8748724894</v>
      </c>
      <c r="AC103" s="11">
        <f t="shared" si="27"/>
        <v>0.57065149528449544</v>
      </c>
    </row>
    <row r="104" spans="1:29" x14ac:dyDescent="0.4">
      <c r="B104" s="1">
        <v>-0.28557342134000002</v>
      </c>
      <c r="C104" s="1">
        <v>4.9744304138000004</v>
      </c>
      <c r="D104" s="11">
        <f t="shared" si="14"/>
        <v>-2.8557342134000003</v>
      </c>
      <c r="E104" s="11">
        <f t="shared" si="15"/>
        <v>0.46570894289880421</v>
      </c>
      <c r="F104" s="1">
        <v>-0.25402409088</v>
      </c>
      <c r="G104" s="1">
        <v>5.7201882788000002</v>
      </c>
      <c r="H104" s="11">
        <f t="shared" si="16"/>
        <v>-2.5402409088</v>
      </c>
      <c r="I104" s="11">
        <f t="shared" si="17"/>
        <v>0.53552720912766272</v>
      </c>
      <c r="J104" s="1">
        <v>-0.25413941131000001</v>
      </c>
      <c r="K104" s="1">
        <v>5.7182484152999997</v>
      </c>
      <c r="L104" s="11">
        <f t="shared" si="18"/>
        <v>-2.5413941131</v>
      </c>
      <c r="M104" s="11">
        <f t="shared" si="19"/>
        <v>0.53534559802753612</v>
      </c>
      <c r="N104" s="1">
        <v>-0.25530538893999999</v>
      </c>
      <c r="O104" s="1">
        <v>5.7201129284999999</v>
      </c>
      <c r="P104" s="11">
        <f t="shared" si="20"/>
        <v>-2.5530538894000001</v>
      </c>
      <c r="Q104" s="11">
        <f t="shared" si="21"/>
        <v>0.53552015479065507</v>
      </c>
      <c r="R104" s="1">
        <v>-0.25568726666000002</v>
      </c>
      <c r="S104" s="1">
        <v>5.7200859899000003</v>
      </c>
      <c r="T104" s="11">
        <f t="shared" si="22"/>
        <v>-2.5568726666000003</v>
      </c>
      <c r="U104" s="11">
        <f t="shared" si="23"/>
        <v>0.5355176327839356</v>
      </c>
      <c r="V104" s="1">
        <v>-0.25616577872000001</v>
      </c>
      <c r="W104" s="1">
        <v>5.7200502926999999</v>
      </c>
      <c r="X104" s="11">
        <f t="shared" si="24"/>
        <v>-2.5616577872000001</v>
      </c>
      <c r="Y104" s="11">
        <f t="shared" si="25"/>
        <v>0.53551429079221124</v>
      </c>
      <c r="Z104" s="1">
        <v>-0.25760748706999997</v>
      </c>
      <c r="AA104" s="1">
        <v>5.7199332363000002</v>
      </c>
      <c r="AB104" s="11">
        <f t="shared" si="26"/>
        <v>-2.5760748706999999</v>
      </c>
      <c r="AC104" s="11">
        <f t="shared" si="27"/>
        <v>0.53550333190691801</v>
      </c>
    </row>
    <row r="105" spans="1:29" x14ac:dyDescent="0.4">
      <c r="B105" s="1">
        <v>-0.29450442601999999</v>
      </c>
      <c r="C105" s="1">
        <v>4.9169797954999996</v>
      </c>
      <c r="D105" s="11">
        <f t="shared" si="14"/>
        <v>-2.9450442602</v>
      </c>
      <c r="E105" s="11">
        <f t="shared" si="15"/>
        <v>0.46033038405050836</v>
      </c>
      <c r="F105" s="1">
        <v>-0.25361315566999998</v>
      </c>
      <c r="G105" s="1">
        <v>5.7183127992999996</v>
      </c>
      <c r="H105" s="11">
        <f t="shared" si="16"/>
        <v>-2.5361315567</v>
      </c>
      <c r="I105" s="11">
        <f t="shared" si="17"/>
        <v>0.53535162569343664</v>
      </c>
      <c r="J105" s="1">
        <v>-0.25452822099</v>
      </c>
      <c r="K105" s="1">
        <v>5.7201517023999999</v>
      </c>
      <c r="L105" s="11">
        <f t="shared" si="18"/>
        <v>-2.5452822098999999</v>
      </c>
      <c r="M105" s="11">
        <f t="shared" si="19"/>
        <v>0.53552378482474516</v>
      </c>
      <c r="N105" s="1">
        <v>-0.25492755361000002</v>
      </c>
      <c r="O105" s="1">
        <v>5.7181902582999999</v>
      </c>
      <c r="P105" s="11">
        <f t="shared" si="20"/>
        <v>-2.5492755361000001</v>
      </c>
      <c r="Q105" s="11">
        <f t="shared" si="21"/>
        <v>0.53534015333684015</v>
      </c>
      <c r="R105" s="1">
        <v>-0.2553166046</v>
      </c>
      <c r="S105" s="1">
        <v>5.7181536209999999</v>
      </c>
      <c r="T105" s="11">
        <f t="shared" si="22"/>
        <v>-2.5531660459999999</v>
      </c>
      <c r="U105" s="11">
        <f t="shared" si="23"/>
        <v>0.53533672333243065</v>
      </c>
      <c r="V105" s="1">
        <v>-0.25580267964999998</v>
      </c>
      <c r="W105" s="1">
        <v>5.7181080300999998</v>
      </c>
      <c r="X105" s="11">
        <f t="shared" si="24"/>
        <v>-2.5580267964999996</v>
      </c>
      <c r="Y105" s="11">
        <f t="shared" si="25"/>
        <v>0.53533245508700789</v>
      </c>
      <c r="Z105" s="1">
        <v>-0.25725954625000003</v>
      </c>
      <c r="AA105" s="1">
        <v>5.7179730637999997</v>
      </c>
      <c r="AB105" s="11">
        <f t="shared" si="26"/>
        <v>-2.5725954625000003</v>
      </c>
      <c r="AC105" s="11">
        <f t="shared" si="27"/>
        <v>0.53531981946691243</v>
      </c>
    </row>
    <row r="106" spans="1:29" x14ac:dyDescent="0.4">
      <c r="B106" s="1">
        <v>-0.26337988464000001</v>
      </c>
      <c r="C106" s="1">
        <v>4.7863436250999998</v>
      </c>
      <c r="D106" s="11">
        <f t="shared" si="14"/>
        <v>-2.6337988463999999</v>
      </c>
      <c r="E106" s="11">
        <f t="shared" si="15"/>
        <v>0.44810015309732126</v>
      </c>
      <c r="F106" s="1">
        <v>-0.46232012485000001</v>
      </c>
      <c r="G106" s="1">
        <v>5.9219066597000003</v>
      </c>
      <c r="H106" s="11">
        <f t="shared" si="16"/>
        <v>-4.6232012485</v>
      </c>
      <c r="I106" s="11">
        <f t="shared" si="17"/>
        <v>0.55441219617494042</v>
      </c>
      <c r="J106" s="1">
        <v>-0.46289913878</v>
      </c>
      <c r="K106" s="1">
        <v>5.9218557077999998</v>
      </c>
      <c r="L106" s="11">
        <f t="shared" si="18"/>
        <v>-4.6289913878000002</v>
      </c>
      <c r="M106" s="11">
        <f t="shared" si="19"/>
        <v>0.55440742602971493</v>
      </c>
      <c r="N106" s="1">
        <v>-0.46372098129</v>
      </c>
      <c r="O106" s="1">
        <v>5.9217967585000002</v>
      </c>
      <c r="P106" s="11">
        <f t="shared" si="20"/>
        <v>-4.6372098129000001</v>
      </c>
      <c r="Q106" s="11">
        <f t="shared" si="21"/>
        <v>0.55440190716345217</v>
      </c>
      <c r="R106" s="1">
        <v>-0.46413582616999999</v>
      </c>
      <c r="S106" s="1">
        <v>5.9217621069000002</v>
      </c>
      <c r="T106" s="11">
        <f t="shared" si="22"/>
        <v>-4.6413582616999998</v>
      </c>
      <c r="U106" s="11">
        <f t="shared" si="23"/>
        <v>0.55439866306138152</v>
      </c>
      <c r="V106" s="1">
        <v>-0.46465426725999998</v>
      </c>
      <c r="W106" s="1">
        <v>5.9217177736000002</v>
      </c>
      <c r="X106" s="11">
        <f t="shared" si="24"/>
        <v>-4.6465426725999999</v>
      </c>
      <c r="Y106" s="11">
        <f t="shared" si="25"/>
        <v>0.5543945125531704</v>
      </c>
      <c r="Z106" s="1">
        <v>-0.46620903963999999</v>
      </c>
      <c r="AA106" s="1">
        <v>5.9215794915000002</v>
      </c>
      <c r="AB106" s="11">
        <f t="shared" si="26"/>
        <v>-4.6620903964</v>
      </c>
      <c r="AC106" s="11">
        <f t="shared" si="27"/>
        <v>0.5543815665060341</v>
      </c>
    </row>
    <row r="107" spans="1:29" x14ac:dyDescent="0.4">
      <c r="B107" s="1">
        <v>-0.31949884219000002</v>
      </c>
      <c r="C107" s="1">
        <v>5.1000614401000002</v>
      </c>
      <c r="D107" s="11">
        <f t="shared" si="14"/>
        <v>-3.1949884219000002</v>
      </c>
      <c r="E107" s="11">
        <f t="shared" si="15"/>
        <v>0.47747058947670273</v>
      </c>
      <c r="F107" s="1">
        <v>-0.31255410762000002</v>
      </c>
      <c r="G107" s="1">
        <v>6.4704881677000001</v>
      </c>
      <c r="H107" s="11">
        <f t="shared" si="16"/>
        <v>-3.1255410762000002</v>
      </c>
      <c r="I107" s="11">
        <f t="shared" si="17"/>
        <v>0.60577070216102569</v>
      </c>
      <c r="J107" s="1">
        <v>-0.31107056697000002</v>
      </c>
      <c r="K107" s="1">
        <v>6.4714465082999997</v>
      </c>
      <c r="L107" s="11">
        <f t="shared" si="18"/>
        <v>-3.1107056697000002</v>
      </c>
      <c r="M107" s="11">
        <f t="shared" si="19"/>
        <v>0.60586042254117711</v>
      </c>
      <c r="N107" s="1">
        <v>-0.31419703253999998</v>
      </c>
      <c r="O107" s="1">
        <v>6.4703745416</v>
      </c>
      <c r="P107" s="11">
        <f t="shared" si="20"/>
        <v>-3.1419703254</v>
      </c>
      <c r="Q107" s="11">
        <f t="shared" si="21"/>
        <v>0.6057600644223271</v>
      </c>
      <c r="R107" s="1">
        <v>-0.31468602878000002</v>
      </c>
      <c r="S107" s="1">
        <v>6.4703364077999996</v>
      </c>
      <c r="T107" s="11">
        <f t="shared" si="22"/>
        <v>-3.1468602878</v>
      </c>
      <c r="U107" s="11">
        <f t="shared" si="23"/>
        <v>0.60575649431475487</v>
      </c>
      <c r="V107" s="1">
        <v>-0.31529842190000001</v>
      </c>
      <c r="W107" s="1">
        <v>6.4702867945999998</v>
      </c>
      <c r="X107" s="11">
        <f t="shared" si="24"/>
        <v>-3.1529842190000004</v>
      </c>
      <c r="Y107" s="11">
        <f t="shared" si="25"/>
        <v>0.60575184949936833</v>
      </c>
      <c r="Z107" s="1">
        <v>-0.31714158470999998</v>
      </c>
      <c r="AA107" s="1">
        <v>6.4701284589999997</v>
      </c>
      <c r="AB107" s="11">
        <f t="shared" si="26"/>
        <v>-3.1714158470999996</v>
      </c>
      <c r="AC107" s="11">
        <f t="shared" si="27"/>
        <v>0.6057370260324052</v>
      </c>
    </row>
    <row r="108" spans="1:29" x14ac:dyDescent="0.4">
      <c r="B108" s="1">
        <v>-0.22791259420000001</v>
      </c>
      <c r="C108" s="1">
        <v>5.3385707276999996</v>
      </c>
      <c r="D108" s="11">
        <f t="shared" si="14"/>
        <v>-2.2791259420000003</v>
      </c>
      <c r="E108" s="11">
        <f t="shared" si="15"/>
        <v>0.49979996167811036</v>
      </c>
      <c r="F108" s="1">
        <v>-0.31035659042000002</v>
      </c>
      <c r="G108" s="1">
        <v>6.4715230134999997</v>
      </c>
      <c r="H108" s="11">
        <f t="shared" si="16"/>
        <v>-3.1035659042000003</v>
      </c>
      <c r="I108" s="11">
        <f t="shared" si="17"/>
        <v>0.60586758500056537</v>
      </c>
      <c r="J108" s="1">
        <v>-0.31326185432999998</v>
      </c>
      <c r="K108" s="1">
        <v>6.4704327983000001</v>
      </c>
      <c r="L108" s="11">
        <f t="shared" si="18"/>
        <v>-3.1326185432999996</v>
      </c>
      <c r="M108" s="11">
        <f t="shared" si="19"/>
        <v>0.60576551844699256</v>
      </c>
      <c r="N108" s="1">
        <v>-0.31200862154999998</v>
      </c>
      <c r="O108" s="1">
        <v>6.4713767863999996</v>
      </c>
      <c r="P108" s="11">
        <f t="shared" si="20"/>
        <v>-3.1200862154999998</v>
      </c>
      <c r="Q108" s="11">
        <f t="shared" si="21"/>
        <v>0.60585389513810872</v>
      </c>
      <c r="R108" s="1">
        <v>-0.31249836268999998</v>
      </c>
      <c r="S108" s="1">
        <v>6.4713331797000002</v>
      </c>
      <c r="T108" s="11">
        <f t="shared" si="22"/>
        <v>-3.1249836268999998</v>
      </c>
      <c r="U108" s="11">
        <f t="shared" si="23"/>
        <v>0.60584981265459392</v>
      </c>
      <c r="V108" s="1">
        <v>-0.31311063733</v>
      </c>
      <c r="W108" s="1">
        <v>6.4712789652999998</v>
      </c>
      <c r="X108" s="11">
        <f t="shared" si="24"/>
        <v>-3.1311063732999997</v>
      </c>
      <c r="Y108" s="11">
        <f t="shared" si="25"/>
        <v>0.60584473707230346</v>
      </c>
      <c r="Z108" s="1">
        <v>-0.31494796051000001</v>
      </c>
      <c r="AA108" s="1">
        <v>6.4711186060000001</v>
      </c>
      <c r="AB108" s="11">
        <f t="shared" si="26"/>
        <v>-3.1494796051000002</v>
      </c>
      <c r="AC108" s="11">
        <f t="shared" si="27"/>
        <v>0.60582972414542036</v>
      </c>
    </row>
    <row r="109" spans="1:29" x14ac:dyDescent="0.4">
      <c r="B109" s="1">
        <v>-0.38239280675999998</v>
      </c>
      <c r="C109" s="1">
        <v>5.1006342044000004</v>
      </c>
      <c r="D109" s="11">
        <f t="shared" si="14"/>
        <v>-3.8239280675999998</v>
      </c>
      <c r="E109" s="11">
        <f t="shared" si="15"/>
        <v>0.47752421198913014</v>
      </c>
      <c r="F109" s="1">
        <v>-0.49061853155000001</v>
      </c>
      <c r="G109" s="1">
        <v>5.9070543061</v>
      </c>
      <c r="H109" s="11">
        <f t="shared" si="16"/>
        <v>-4.9061853155000001</v>
      </c>
      <c r="I109" s="11">
        <f t="shared" si="17"/>
        <v>0.55302171056769855</v>
      </c>
      <c r="J109" s="1">
        <v>-0.49114449412</v>
      </c>
      <c r="K109" s="1">
        <v>5.9069325903000003</v>
      </c>
      <c r="L109" s="11">
        <f t="shared" si="18"/>
        <v>-4.9114449412000001</v>
      </c>
      <c r="M109" s="11">
        <f t="shared" si="19"/>
        <v>0.55301031546678514</v>
      </c>
      <c r="N109" s="1">
        <v>-0.49195456214</v>
      </c>
      <c r="O109" s="1">
        <v>5.9068254239</v>
      </c>
      <c r="P109" s="11">
        <f t="shared" si="20"/>
        <v>-4.9195456214000002</v>
      </c>
      <c r="Q109" s="11">
        <f t="shared" si="21"/>
        <v>0.55300028248879429</v>
      </c>
      <c r="R109" s="1">
        <v>-0.49234916479000002</v>
      </c>
      <c r="S109" s="1">
        <v>5.9067563391000002</v>
      </c>
      <c r="T109" s="11">
        <f t="shared" si="22"/>
        <v>-4.9234916479000006</v>
      </c>
      <c r="U109" s="11">
        <f t="shared" si="23"/>
        <v>0.55299381473138254</v>
      </c>
      <c r="V109" s="1">
        <v>-0.49284173131999998</v>
      </c>
      <c r="W109" s="1">
        <v>5.9066698488</v>
      </c>
      <c r="X109" s="11">
        <f t="shared" si="24"/>
        <v>-4.9284173131999998</v>
      </c>
      <c r="Y109" s="11">
        <f t="shared" si="25"/>
        <v>0.55298571746137704</v>
      </c>
      <c r="Z109" s="1">
        <v>-0.49431579408999998</v>
      </c>
      <c r="AA109" s="1">
        <v>5.9064107584999999</v>
      </c>
      <c r="AB109" s="11">
        <f t="shared" si="26"/>
        <v>-4.9431579408999999</v>
      </c>
      <c r="AC109" s="11">
        <f t="shared" si="27"/>
        <v>0.55296146128334445</v>
      </c>
    </row>
    <row r="110" spans="1:29" x14ac:dyDescent="0.4">
      <c r="B110" s="1">
        <v>-0.23516763466000001</v>
      </c>
      <c r="C110" s="1">
        <v>5.3430664846999996</v>
      </c>
      <c r="D110" s="11">
        <f t="shared" si="14"/>
        <v>-2.3516763466000001</v>
      </c>
      <c r="E110" s="11">
        <f t="shared" si="15"/>
        <v>0.50022085694969598</v>
      </c>
      <c r="F110" s="1">
        <v>-0.51725316114999997</v>
      </c>
      <c r="G110" s="1">
        <v>5.7775439458999998</v>
      </c>
      <c r="H110" s="11">
        <f t="shared" si="16"/>
        <v>-5.1725316115000002</v>
      </c>
      <c r="I110" s="11">
        <f t="shared" si="17"/>
        <v>0.5408968785917877</v>
      </c>
      <c r="J110" s="1">
        <v>-0.53817177798000004</v>
      </c>
      <c r="K110" s="1">
        <v>6.0919870569999999</v>
      </c>
      <c r="L110" s="11">
        <f t="shared" si="18"/>
        <v>-5.3817177798000007</v>
      </c>
      <c r="M110" s="11">
        <f t="shared" si="19"/>
        <v>0.5703352175955746</v>
      </c>
      <c r="N110" s="1">
        <v>-0.51844369245999999</v>
      </c>
      <c r="O110" s="1">
        <v>5.7775410215000003</v>
      </c>
      <c r="P110" s="11">
        <f t="shared" si="20"/>
        <v>-5.1844369245999999</v>
      </c>
      <c r="Q110" s="11">
        <f t="shared" si="21"/>
        <v>0.54089660480783275</v>
      </c>
      <c r="R110" s="1">
        <v>-0.51879591155000004</v>
      </c>
      <c r="S110" s="1">
        <v>5.7775368709999997</v>
      </c>
      <c r="T110" s="11">
        <f t="shared" si="22"/>
        <v>-5.1879591155</v>
      </c>
      <c r="U110" s="11">
        <f t="shared" si="23"/>
        <v>0.54089621623571349</v>
      </c>
      <c r="V110" s="1">
        <v>-0.51923636901000003</v>
      </c>
      <c r="W110" s="1">
        <v>5.7775306276</v>
      </c>
      <c r="X110" s="11">
        <f t="shared" si="24"/>
        <v>-5.1923636901000005</v>
      </c>
      <c r="Y110" s="11">
        <f t="shared" si="25"/>
        <v>0.54089563172513211</v>
      </c>
      <c r="Z110" s="1">
        <v>-0.52055956574999995</v>
      </c>
      <c r="AA110" s="1">
        <v>5.7775076189999997</v>
      </c>
      <c r="AB110" s="11">
        <f t="shared" si="26"/>
        <v>-5.2055956575</v>
      </c>
      <c r="AC110" s="11">
        <f t="shared" si="27"/>
        <v>0.54089347764719897</v>
      </c>
    </row>
    <row r="111" spans="1:29" x14ac:dyDescent="0.4">
      <c r="B111" s="1">
        <v>-0.37200787638999999</v>
      </c>
      <c r="C111" s="1">
        <v>5.2504920346999997</v>
      </c>
      <c r="D111" s="11">
        <f t="shared" si="14"/>
        <v>-3.7200787639000001</v>
      </c>
      <c r="E111" s="11">
        <f t="shared" si="15"/>
        <v>0.49155398543625894</v>
      </c>
      <c r="F111" s="1">
        <v>-0.53767831117999998</v>
      </c>
      <c r="G111" s="1">
        <v>6.0920711296999999</v>
      </c>
      <c r="H111" s="11">
        <f t="shared" si="16"/>
        <v>-5.3767831118</v>
      </c>
      <c r="I111" s="11">
        <f t="shared" si="17"/>
        <v>0.570343088528523</v>
      </c>
      <c r="J111" s="1">
        <v>-0.51769160344999998</v>
      </c>
      <c r="K111" s="1">
        <v>5.7775782165000003</v>
      </c>
      <c r="L111" s="11">
        <f t="shared" si="18"/>
        <v>-5.1769160344999996</v>
      </c>
      <c r="M111" s="11">
        <f t="shared" si="19"/>
        <v>0.54090008702442649</v>
      </c>
      <c r="N111" s="1">
        <v>-0.53903682686999999</v>
      </c>
      <c r="O111" s="1">
        <v>6.0919594751000004</v>
      </c>
      <c r="P111" s="11">
        <f t="shared" si="20"/>
        <v>-5.3903682686999996</v>
      </c>
      <c r="Q111" s="11">
        <f t="shared" si="21"/>
        <v>0.57033263536275125</v>
      </c>
      <c r="R111" s="1">
        <v>-0.53943343269999999</v>
      </c>
      <c r="S111" s="1">
        <v>6.0919242445000004</v>
      </c>
      <c r="T111" s="11">
        <f t="shared" si="22"/>
        <v>-5.3943343270000002</v>
      </c>
      <c r="U111" s="11">
        <f t="shared" si="23"/>
        <v>0.57032933705437849</v>
      </c>
      <c r="V111" s="1">
        <v>-0.53992660057999997</v>
      </c>
      <c r="W111" s="1">
        <v>6.0918785719999997</v>
      </c>
      <c r="X111" s="11">
        <f t="shared" si="24"/>
        <v>-5.3992660057999995</v>
      </c>
      <c r="Y111" s="11">
        <f t="shared" si="25"/>
        <v>0.5703250611695182</v>
      </c>
      <c r="Z111" s="1">
        <v>-0.54139381042000001</v>
      </c>
      <c r="AA111" s="1">
        <v>6.0917321222999998</v>
      </c>
      <c r="AB111" s="11">
        <f t="shared" si="26"/>
        <v>-5.4139381041999997</v>
      </c>
      <c r="AC111" s="11">
        <f t="shared" si="27"/>
        <v>0.570311350467126</v>
      </c>
    </row>
    <row r="112" spans="1:29" x14ac:dyDescent="0.4">
      <c r="A112" t="s">
        <v>13</v>
      </c>
      <c r="B112" s="1">
        <v>-0.27991335150000002</v>
      </c>
      <c r="C112" s="1">
        <v>6.0956742460999997</v>
      </c>
      <c r="D112" s="11">
        <f t="shared" si="14"/>
        <v>-2.7991335150000003</v>
      </c>
      <c r="E112" s="11">
        <f t="shared" si="15"/>
        <v>0.57068041429050975</v>
      </c>
      <c r="F112" s="1">
        <v>-0.34518845828</v>
      </c>
      <c r="G112" s="1">
        <v>6.8475364182999998</v>
      </c>
      <c r="H112" s="11">
        <f t="shared" si="16"/>
        <v>-3.4518845828</v>
      </c>
      <c r="I112" s="11">
        <f t="shared" si="17"/>
        <v>0.64107016915560588</v>
      </c>
      <c r="J112" s="1">
        <v>-0.34612659051</v>
      </c>
      <c r="K112" s="1">
        <v>6.8437119634999997</v>
      </c>
      <c r="L112" s="11">
        <f t="shared" si="18"/>
        <v>-3.4612659050999999</v>
      </c>
      <c r="M112" s="11">
        <f t="shared" si="19"/>
        <v>0.640712121569468</v>
      </c>
      <c r="N112" s="1">
        <v>-0.34702424639000001</v>
      </c>
      <c r="O112" s="1">
        <v>6.8474026366</v>
      </c>
      <c r="P112" s="11">
        <f t="shared" si="20"/>
        <v>-3.4702424639</v>
      </c>
      <c r="Q112" s="11">
        <f t="shared" si="21"/>
        <v>0.64105764443842173</v>
      </c>
      <c r="R112" s="1">
        <v>-0.34757068114</v>
      </c>
      <c r="S112" s="1">
        <v>6.8473586767999999</v>
      </c>
      <c r="T112" s="11">
        <f t="shared" si="22"/>
        <v>-3.4757068114000003</v>
      </c>
      <c r="U112" s="11">
        <f t="shared" si="23"/>
        <v>0.64105352889748823</v>
      </c>
      <c r="V112" s="1">
        <v>-0.34825501680999998</v>
      </c>
      <c r="W112" s="1">
        <v>6.8473018742000002</v>
      </c>
      <c r="X112" s="11">
        <f t="shared" si="24"/>
        <v>-3.4825501681</v>
      </c>
      <c r="Y112" s="11">
        <f t="shared" si="25"/>
        <v>0.6410482110064738</v>
      </c>
      <c r="Z112" s="1">
        <v>-0.35031469518000002</v>
      </c>
      <c r="AA112" s="1">
        <v>6.8471225580999997</v>
      </c>
      <c r="AB112" s="11">
        <f t="shared" si="26"/>
        <v>-3.5031469518000002</v>
      </c>
      <c r="AC112" s="11">
        <f t="shared" si="27"/>
        <v>0.64103142333342789</v>
      </c>
    </row>
    <row r="113" spans="1:29" x14ac:dyDescent="0.4">
      <c r="B113" s="1">
        <v>-0.28288528734000001</v>
      </c>
      <c r="C113" s="1">
        <v>6.0957942969000003</v>
      </c>
      <c r="D113" s="11">
        <f t="shared" si="14"/>
        <v>-2.8288528734000002</v>
      </c>
      <c r="E113" s="11">
        <f t="shared" si="15"/>
        <v>0.57069165351319695</v>
      </c>
      <c r="F113" s="1">
        <v>-0.34531063939000001</v>
      </c>
      <c r="G113" s="1">
        <v>6.8437955203999996</v>
      </c>
      <c r="H113" s="11">
        <f t="shared" si="16"/>
        <v>-3.4531063939000002</v>
      </c>
      <c r="I113" s="11">
        <f t="shared" si="17"/>
        <v>0.64071994421293343</v>
      </c>
      <c r="J113" s="1">
        <v>-0.34600378057999998</v>
      </c>
      <c r="K113" s="1">
        <v>6.8474703107000003</v>
      </c>
      <c r="L113" s="11">
        <f t="shared" si="18"/>
        <v>-3.4600378057999999</v>
      </c>
      <c r="M113" s="11">
        <f t="shared" si="19"/>
        <v>0.64106398012531463</v>
      </c>
      <c r="N113" s="1">
        <v>-0.34714499070999999</v>
      </c>
      <c r="O113" s="1">
        <v>6.8436357395999998</v>
      </c>
      <c r="P113" s="11">
        <f t="shared" si="20"/>
        <v>-3.4714499070999998</v>
      </c>
      <c r="Q113" s="11">
        <f t="shared" si="21"/>
        <v>0.64070498544554244</v>
      </c>
      <c r="R113" s="1">
        <v>-0.34768894720999999</v>
      </c>
      <c r="S113" s="1">
        <v>6.8435884857999998</v>
      </c>
      <c r="T113" s="11">
        <f t="shared" si="22"/>
        <v>-3.4768894720999999</v>
      </c>
      <c r="U113" s="11">
        <f t="shared" si="23"/>
        <v>0.6407005615184963</v>
      </c>
      <c r="V113" s="1">
        <v>-0.34836912013999999</v>
      </c>
      <c r="W113" s="1">
        <v>6.8435298677</v>
      </c>
      <c r="X113" s="11">
        <f t="shared" si="24"/>
        <v>-3.4836912014000001</v>
      </c>
      <c r="Y113" s="11">
        <f t="shared" si="25"/>
        <v>0.64069507365936185</v>
      </c>
      <c r="Z113" s="1">
        <v>-0.35041094843999998</v>
      </c>
      <c r="AA113" s="1">
        <v>6.8433569490000004</v>
      </c>
      <c r="AB113" s="11">
        <f t="shared" si="26"/>
        <v>-3.5041094843999998</v>
      </c>
      <c r="AC113" s="11">
        <f t="shared" si="27"/>
        <v>0.64067888491446323</v>
      </c>
    </row>
    <row r="114" spans="1:29" x14ac:dyDescent="0.4">
      <c r="B114" s="1">
        <v>-0.25359955353000002</v>
      </c>
      <c r="C114" s="1">
        <v>5.7202054094000001</v>
      </c>
      <c r="D114" s="11">
        <f t="shared" si="14"/>
        <v>-2.5359955353000001</v>
      </c>
      <c r="E114" s="11">
        <f t="shared" si="15"/>
        <v>0.53552881290396548</v>
      </c>
      <c r="F114" s="1">
        <v>-0.38129478375999998</v>
      </c>
      <c r="G114" s="1">
        <v>7.2178751343999998</v>
      </c>
      <c r="H114" s="11">
        <f t="shared" si="16"/>
        <v>-3.8129478375999999</v>
      </c>
      <c r="I114" s="11">
        <f t="shared" si="17"/>
        <v>0.67574148579740023</v>
      </c>
      <c r="J114" s="1">
        <v>-0.38222100156</v>
      </c>
      <c r="K114" s="1">
        <v>7.2177969614000004</v>
      </c>
      <c r="L114" s="11">
        <f t="shared" si="18"/>
        <v>-3.8222100156000001</v>
      </c>
      <c r="M114" s="11">
        <f t="shared" si="19"/>
        <v>0.67573416719764823</v>
      </c>
      <c r="N114" s="1">
        <v>-0.38332884607000001</v>
      </c>
      <c r="O114" s="1">
        <v>7.2177184555</v>
      </c>
      <c r="P114" s="11">
        <f t="shared" si="20"/>
        <v>-3.8332884607</v>
      </c>
      <c r="Q114" s="11">
        <f t="shared" si="21"/>
        <v>0.67572681743161278</v>
      </c>
      <c r="R114" s="1">
        <v>-0.38393397242999999</v>
      </c>
      <c r="S114" s="1">
        <v>7.2176679124999996</v>
      </c>
      <c r="T114" s="11">
        <f t="shared" si="22"/>
        <v>-3.8393397242999998</v>
      </c>
      <c r="U114" s="11">
        <f t="shared" si="23"/>
        <v>0.67572208556783286</v>
      </c>
      <c r="V114" s="1">
        <v>-0.38469164692000002</v>
      </c>
      <c r="W114" s="1">
        <v>7.2176029885000004</v>
      </c>
      <c r="X114" s="11">
        <f t="shared" si="24"/>
        <v>-3.8469164692</v>
      </c>
      <c r="Y114" s="11">
        <f t="shared" si="25"/>
        <v>0.67571600734683201</v>
      </c>
      <c r="Z114" s="1">
        <v>-0.38697113966000002</v>
      </c>
      <c r="AA114" s="1">
        <v>7.2173999595999998</v>
      </c>
      <c r="AB114" s="11">
        <f t="shared" si="26"/>
        <v>-3.8697113966000001</v>
      </c>
      <c r="AC114" s="11">
        <f t="shared" si="27"/>
        <v>0.67569699966825736</v>
      </c>
    </row>
    <row r="115" spans="1:29" x14ac:dyDescent="0.4">
      <c r="B115" s="1">
        <v>-0.25317470157999999</v>
      </c>
      <c r="C115" s="1">
        <v>5.7183505932000003</v>
      </c>
      <c r="D115" s="11">
        <f t="shared" si="14"/>
        <v>-2.5317470157999997</v>
      </c>
      <c r="E115" s="11">
        <f t="shared" si="15"/>
        <v>0.53535516397938154</v>
      </c>
      <c r="F115" s="1">
        <v>-0.38388961064999999</v>
      </c>
      <c r="G115" s="1">
        <v>7.2180111549000001</v>
      </c>
      <c r="H115" s="11">
        <f t="shared" si="16"/>
        <v>-3.8388961065</v>
      </c>
      <c r="I115" s="11">
        <f t="shared" si="17"/>
        <v>0.67575422011228614</v>
      </c>
      <c r="J115" s="1">
        <v>-0.38481301290999997</v>
      </c>
      <c r="K115" s="1">
        <v>7.2179202536</v>
      </c>
      <c r="L115" s="11">
        <f t="shared" si="18"/>
        <v>-3.8481301290999999</v>
      </c>
      <c r="M115" s="11">
        <f t="shared" si="19"/>
        <v>0.67574570988200666</v>
      </c>
      <c r="N115" s="1">
        <v>-0.38591682697000002</v>
      </c>
      <c r="O115" s="1">
        <v>7.2178372708999996</v>
      </c>
      <c r="P115" s="11">
        <f t="shared" si="20"/>
        <v>-3.8591682697</v>
      </c>
      <c r="Q115" s="11">
        <f t="shared" si="21"/>
        <v>0.67573794099546458</v>
      </c>
      <c r="R115" s="1">
        <v>-0.38651836799</v>
      </c>
      <c r="S115" s="1">
        <v>7.2177860129999996</v>
      </c>
      <c r="T115" s="11">
        <f t="shared" si="22"/>
        <v>-3.8651836798999999</v>
      </c>
      <c r="U115" s="11">
        <f t="shared" si="23"/>
        <v>0.67573314220234892</v>
      </c>
      <c r="V115" s="1">
        <v>-0.38727077898000001</v>
      </c>
      <c r="W115" s="1">
        <v>7.2177224506000002</v>
      </c>
      <c r="X115" s="11">
        <f t="shared" si="24"/>
        <v>-3.8727077898000002</v>
      </c>
      <c r="Y115" s="11">
        <f t="shared" si="25"/>
        <v>0.67572719145509752</v>
      </c>
      <c r="Z115" s="1">
        <v>-0.38953079838999999</v>
      </c>
      <c r="AA115" s="1">
        <v>7.2175348668000003</v>
      </c>
      <c r="AB115" s="11">
        <f t="shared" si="26"/>
        <v>-3.8953079839</v>
      </c>
      <c r="AC115" s="11">
        <f t="shared" si="27"/>
        <v>0.67570962975537796</v>
      </c>
    </row>
    <row r="116" spans="1:29" x14ac:dyDescent="0.4">
      <c r="B116" s="1">
        <v>-0.46185310091999998</v>
      </c>
      <c r="C116" s="1">
        <v>5.9219404000999996</v>
      </c>
      <c r="D116" s="11">
        <f t="shared" si="14"/>
        <v>-4.6185310091999998</v>
      </c>
      <c r="E116" s="11">
        <f t="shared" si="15"/>
        <v>0.55441535496996008</v>
      </c>
      <c r="F116" s="1">
        <v>-0.31255410762000002</v>
      </c>
      <c r="G116" s="1">
        <v>6.4704881677000001</v>
      </c>
      <c r="H116" s="11">
        <f t="shared" si="16"/>
        <v>-3.1255410762000002</v>
      </c>
      <c r="I116" s="11">
        <f t="shared" si="17"/>
        <v>0.60577070216102569</v>
      </c>
      <c r="J116" s="1">
        <v>-0.31107056697000002</v>
      </c>
      <c r="K116" s="1">
        <v>6.4714465082999997</v>
      </c>
      <c r="L116" s="11">
        <f t="shared" si="18"/>
        <v>-3.1107056697000002</v>
      </c>
      <c r="M116" s="11">
        <f t="shared" si="19"/>
        <v>0.60586042254117711</v>
      </c>
      <c r="N116" s="1">
        <v>-0.31419703253999998</v>
      </c>
      <c r="O116" s="1">
        <v>6.4703745416</v>
      </c>
      <c r="P116" s="11">
        <f t="shared" si="20"/>
        <v>-3.1419703254</v>
      </c>
      <c r="Q116" s="11">
        <f t="shared" si="21"/>
        <v>0.6057600644223271</v>
      </c>
      <c r="R116" s="1">
        <v>-0.31249836268999998</v>
      </c>
      <c r="S116" s="1">
        <v>6.4713331797000002</v>
      </c>
      <c r="T116" s="11">
        <f t="shared" si="22"/>
        <v>-3.1249836268999998</v>
      </c>
      <c r="U116" s="11">
        <f t="shared" si="23"/>
        <v>0.60584981265459392</v>
      </c>
      <c r="V116" s="1">
        <v>-0.31529842190000001</v>
      </c>
      <c r="W116" s="1">
        <v>6.4702867945999998</v>
      </c>
      <c r="X116" s="11">
        <f t="shared" si="24"/>
        <v>-3.1529842190000004</v>
      </c>
      <c r="Y116" s="11">
        <f t="shared" si="25"/>
        <v>0.60575184949936833</v>
      </c>
      <c r="Z116" s="1">
        <v>-0.31714158470999998</v>
      </c>
      <c r="AA116" s="1">
        <v>6.4701284589999997</v>
      </c>
      <c r="AB116" s="11">
        <f t="shared" si="26"/>
        <v>-3.1714158470999996</v>
      </c>
      <c r="AC116" s="11">
        <f t="shared" si="27"/>
        <v>0.6057370260324052</v>
      </c>
    </row>
    <row r="117" spans="1:29" x14ac:dyDescent="0.4">
      <c r="B117" s="1">
        <v>-0.31200891130000002</v>
      </c>
      <c r="C117" s="1">
        <v>6.4705182503999996</v>
      </c>
      <c r="D117" s="11">
        <f t="shared" si="14"/>
        <v>-3.1200891130000001</v>
      </c>
      <c r="E117" s="11">
        <f t="shared" si="15"/>
        <v>0.60577351852013639</v>
      </c>
      <c r="F117" s="1">
        <v>-0.31035659042000002</v>
      </c>
      <c r="G117" s="1">
        <v>6.4715230134999997</v>
      </c>
      <c r="H117" s="11">
        <f t="shared" si="16"/>
        <v>-3.1035659042000003</v>
      </c>
      <c r="I117" s="11">
        <f t="shared" si="17"/>
        <v>0.60586758500056537</v>
      </c>
      <c r="J117" s="1">
        <v>-0.31326185432999998</v>
      </c>
      <c r="K117" s="1">
        <v>6.4704327983000001</v>
      </c>
      <c r="L117" s="11">
        <f t="shared" si="18"/>
        <v>-3.1326185432999996</v>
      </c>
      <c r="M117" s="11">
        <f t="shared" si="19"/>
        <v>0.60576551844699256</v>
      </c>
      <c r="N117" s="1">
        <v>-0.31200862154999998</v>
      </c>
      <c r="O117" s="1">
        <v>6.4713767863999996</v>
      </c>
      <c r="P117" s="11">
        <f t="shared" si="20"/>
        <v>-3.1200862154999998</v>
      </c>
      <c r="Q117" s="11">
        <f t="shared" si="21"/>
        <v>0.60585389513810872</v>
      </c>
      <c r="R117" s="1">
        <v>-0.31468602878000002</v>
      </c>
      <c r="S117" s="1">
        <v>6.4703364077999996</v>
      </c>
      <c r="T117" s="11">
        <f t="shared" si="22"/>
        <v>-3.1468602878</v>
      </c>
      <c r="U117" s="11">
        <f t="shared" si="23"/>
        <v>0.60575649431475487</v>
      </c>
      <c r="V117" s="1">
        <v>-0.31311063733</v>
      </c>
      <c r="W117" s="1">
        <v>6.4712789652999998</v>
      </c>
      <c r="X117" s="11">
        <f t="shared" si="24"/>
        <v>-3.1311063732999997</v>
      </c>
      <c r="Y117" s="11">
        <f t="shared" si="25"/>
        <v>0.60584473707230346</v>
      </c>
      <c r="Z117" s="1">
        <v>-0.31494796051000001</v>
      </c>
      <c r="AA117" s="1">
        <v>6.4711186060000001</v>
      </c>
      <c r="AB117" s="11">
        <f t="shared" si="26"/>
        <v>-3.1494796051000002</v>
      </c>
      <c r="AC117" s="11">
        <f t="shared" si="27"/>
        <v>0.60582972414542036</v>
      </c>
    </row>
    <row r="118" spans="1:29" x14ac:dyDescent="0.4">
      <c r="B118" s="1">
        <v>-0.30980642989000001</v>
      </c>
      <c r="C118" s="1">
        <v>6.4715681903000002</v>
      </c>
      <c r="D118" s="11">
        <f t="shared" si="14"/>
        <v>-3.0980642989000002</v>
      </c>
      <c r="E118" s="11">
        <f t="shared" si="15"/>
        <v>0.60587181447771576</v>
      </c>
      <c r="F118" s="1">
        <v>-0.63219505472000004</v>
      </c>
      <c r="G118" s="1">
        <v>7.0581343285000004</v>
      </c>
      <c r="H118" s="11">
        <f t="shared" si="16"/>
        <v>-6.3219505472000002</v>
      </c>
      <c r="I118" s="11">
        <f t="shared" si="17"/>
        <v>0.66078646267613739</v>
      </c>
      <c r="J118" s="1">
        <v>-0.56118486536000001</v>
      </c>
      <c r="K118" s="1">
        <v>6.7088960351000004</v>
      </c>
      <c r="L118" s="11">
        <f t="shared" si="18"/>
        <v>-5.6118486536000001</v>
      </c>
      <c r="M118" s="11">
        <f t="shared" si="19"/>
        <v>0.6280905793468835</v>
      </c>
      <c r="N118" s="1">
        <v>-0.56216707528999998</v>
      </c>
      <c r="O118" s="1">
        <v>6.7088253944999998</v>
      </c>
      <c r="P118" s="11">
        <f t="shared" si="20"/>
        <v>-5.6216707529000001</v>
      </c>
      <c r="Q118" s="11">
        <f t="shared" si="21"/>
        <v>0.62808396593461013</v>
      </c>
      <c r="R118" s="1">
        <v>-0.56268163009000005</v>
      </c>
      <c r="S118" s="1">
        <v>6.7087793336999999</v>
      </c>
      <c r="T118" s="11">
        <f t="shared" si="22"/>
        <v>-5.6268163009000007</v>
      </c>
      <c r="U118" s="11">
        <f t="shared" si="23"/>
        <v>0.6280796536968879</v>
      </c>
      <c r="V118" s="1">
        <v>-0.56332482661000005</v>
      </c>
      <c r="W118" s="1">
        <v>6.7087204466000001</v>
      </c>
      <c r="X118" s="11">
        <f t="shared" si="24"/>
        <v>-5.6332482661000007</v>
      </c>
      <c r="Y118" s="11">
        <f t="shared" si="25"/>
        <v>0.62807414065382372</v>
      </c>
      <c r="Z118" s="1">
        <v>-0.63746400629</v>
      </c>
      <c r="AA118" s="1">
        <v>7.0575875030999997</v>
      </c>
      <c r="AB118" s="11">
        <f t="shared" si="26"/>
        <v>-6.3746400629000002</v>
      </c>
      <c r="AC118" s="11">
        <f t="shared" si="27"/>
        <v>0.66073526857795928</v>
      </c>
    </row>
    <row r="119" spans="1:29" x14ac:dyDescent="0.4">
      <c r="B119" s="1">
        <v>-0.49017184021999999</v>
      </c>
      <c r="C119" s="1">
        <v>5.9071255029999996</v>
      </c>
      <c r="D119" s="11">
        <f t="shared" si="14"/>
        <v>-4.9017184022000002</v>
      </c>
      <c r="E119" s="11">
        <f t="shared" si="15"/>
        <v>0.55302837606108735</v>
      </c>
      <c r="F119" s="1">
        <v>-0.56043086591000002</v>
      </c>
      <c r="G119" s="1">
        <v>6.7089694518999998</v>
      </c>
      <c r="H119" s="11">
        <f t="shared" si="16"/>
        <v>-5.6043086591</v>
      </c>
      <c r="I119" s="11">
        <f t="shared" si="17"/>
        <v>0.62809745266854566</v>
      </c>
      <c r="J119" s="1">
        <v>-0.63304185415000003</v>
      </c>
      <c r="K119" s="1">
        <v>7.0580443136</v>
      </c>
      <c r="L119" s="11">
        <f t="shared" si="18"/>
        <v>-6.3304185415000003</v>
      </c>
      <c r="M119" s="11">
        <f t="shared" si="19"/>
        <v>0.66077803543111902</v>
      </c>
      <c r="N119" s="1">
        <v>-0.63409420803000005</v>
      </c>
      <c r="O119" s="1">
        <v>7.0579537852999996</v>
      </c>
      <c r="P119" s="11">
        <f t="shared" si="20"/>
        <v>-6.3409420803000005</v>
      </c>
      <c r="Q119" s="11">
        <f t="shared" si="21"/>
        <v>0.66076956012130683</v>
      </c>
      <c r="R119" s="1">
        <v>-0.58020574887999998</v>
      </c>
      <c r="S119" s="1">
        <v>6.6756784595000003</v>
      </c>
      <c r="T119" s="11">
        <f t="shared" si="22"/>
        <v>-5.8020574888000001</v>
      </c>
      <c r="U119" s="11">
        <f t="shared" si="23"/>
        <v>0.62498073143838317</v>
      </c>
      <c r="V119" s="1">
        <v>-0.63535856865999996</v>
      </c>
      <c r="W119" s="1">
        <v>7.0578209402000001</v>
      </c>
      <c r="X119" s="11">
        <f t="shared" si="24"/>
        <v>-6.3535856865999998</v>
      </c>
      <c r="Y119" s="11">
        <f t="shared" si="25"/>
        <v>0.66075712308913559</v>
      </c>
      <c r="Z119" s="1">
        <v>-0.56525423496000005</v>
      </c>
      <c r="AA119" s="1">
        <v>6.7085376930000002</v>
      </c>
      <c r="AB119" s="11">
        <f t="shared" si="26"/>
        <v>-5.6525423496000009</v>
      </c>
      <c r="AC119" s="11">
        <f t="shared" si="27"/>
        <v>0.62805703116011546</v>
      </c>
    </row>
    <row r="120" spans="1:29" x14ac:dyDescent="0.4">
      <c r="B120" s="1">
        <v>-0.51685237249000004</v>
      </c>
      <c r="C120" s="1">
        <v>5.7775369506000001</v>
      </c>
      <c r="D120" s="11">
        <f t="shared" si="14"/>
        <v>-5.1685237249</v>
      </c>
      <c r="E120" s="11">
        <f t="shared" si="15"/>
        <v>0.54089622368790991</v>
      </c>
      <c r="F120" s="1">
        <v>-0.65146651230999997</v>
      </c>
      <c r="G120" s="1">
        <v>7.0736544422999996</v>
      </c>
      <c r="H120" s="11">
        <f t="shared" si="16"/>
        <v>-6.5146651230999995</v>
      </c>
      <c r="I120" s="11">
        <f t="shared" si="17"/>
        <v>0.66223946436481629</v>
      </c>
      <c r="J120" s="1">
        <v>-0.65233622152000004</v>
      </c>
      <c r="K120" s="1">
        <v>7.0735139178999997</v>
      </c>
      <c r="L120" s="11">
        <f t="shared" si="18"/>
        <v>-6.5233622152000006</v>
      </c>
      <c r="M120" s="11">
        <f t="shared" si="19"/>
        <v>0.66222630839230656</v>
      </c>
      <c r="N120" s="1">
        <v>-0.65340633747999999</v>
      </c>
      <c r="O120" s="1">
        <v>7.0733830717000004</v>
      </c>
      <c r="P120" s="11">
        <f t="shared" si="20"/>
        <v>-6.5340633747999997</v>
      </c>
      <c r="Q120" s="11">
        <f t="shared" si="21"/>
        <v>0.66221405849826542</v>
      </c>
      <c r="R120" s="1">
        <v>-0.63465627536000002</v>
      </c>
      <c r="S120" s="1">
        <v>7.0578956100000001</v>
      </c>
      <c r="T120" s="11">
        <f t="shared" si="22"/>
        <v>-6.3465627536000007</v>
      </c>
      <c r="U120" s="11">
        <f t="shared" si="23"/>
        <v>0.66076411371735466</v>
      </c>
      <c r="V120" s="1">
        <v>-0.65469024753000005</v>
      </c>
      <c r="W120" s="1">
        <v>7.0731962325</v>
      </c>
      <c r="X120" s="11">
        <f t="shared" si="24"/>
        <v>-6.5469024753000005</v>
      </c>
      <c r="Y120" s="11">
        <f t="shared" si="25"/>
        <v>0.66219656650841208</v>
      </c>
      <c r="Z120" s="1">
        <v>-0.65682050345999998</v>
      </c>
      <c r="AA120" s="1">
        <v>7.0728832564999999</v>
      </c>
      <c r="AB120" s="11">
        <f t="shared" si="26"/>
        <v>-6.5682050346</v>
      </c>
      <c r="AC120" s="11">
        <f t="shared" si="27"/>
        <v>0.66216726552116578</v>
      </c>
    </row>
    <row r="121" spans="1:29" x14ac:dyDescent="0.4">
      <c r="B121" s="1">
        <v>-0.53721540268000001</v>
      </c>
      <c r="C121" s="1">
        <v>6.0921104378999997</v>
      </c>
      <c r="D121" s="11">
        <f t="shared" ref="D121:D126" si="28">B121*10</f>
        <v>-5.3721540268000005</v>
      </c>
      <c r="E121" s="11">
        <f t="shared" ref="E121:E131" si="29">10*C121/2/3.1415926*2/34</f>
        <v>0.5703467685840764</v>
      </c>
      <c r="F121" s="1">
        <v>-0.57795492982999996</v>
      </c>
      <c r="G121" s="1">
        <v>6.6759446158999998</v>
      </c>
      <c r="H121" s="11">
        <f t="shared" ref="H121" si="30">F121*10</f>
        <v>-5.7795492982999992</v>
      </c>
      <c r="I121" s="11">
        <f t="shared" ref="I121" si="31">10*G121/2/3.1415926*2/34</f>
        <v>0.62500564914862899</v>
      </c>
      <c r="J121" s="1">
        <v>-0.57871344108</v>
      </c>
      <c r="K121" s="1">
        <v>6.6758390375000003</v>
      </c>
      <c r="L121" s="11">
        <f t="shared" si="18"/>
        <v>-5.7871344108000002</v>
      </c>
      <c r="M121" s="11">
        <f t="shared" si="19"/>
        <v>0.6249957648400819</v>
      </c>
      <c r="N121" s="1">
        <v>-0.57969308591000002</v>
      </c>
      <c r="O121" s="1">
        <v>6.6757403962000001</v>
      </c>
      <c r="P121" s="11">
        <f t="shared" si="20"/>
        <v>-5.7969308590999997</v>
      </c>
      <c r="Q121" s="11">
        <f t="shared" si="21"/>
        <v>0.62498652998669602</v>
      </c>
      <c r="R121" s="1">
        <v>-0.65397764531000002</v>
      </c>
      <c r="S121" s="1">
        <v>7.0733002455999996</v>
      </c>
      <c r="T121" s="11">
        <f t="shared" si="22"/>
        <v>-6.5397764531</v>
      </c>
      <c r="U121" s="11">
        <f t="shared" si="23"/>
        <v>0.66220630427270244</v>
      </c>
      <c r="V121" s="1">
        <v>-0.58084544847999997</v>
      </c>
      <c r="W121" s="1">
        <v>6.6756008657999999</v>
      </c>
      <c r="X121" s="11">
        <f t="shared" si="24"/>
        <v>-5.8084544847999995</v>
      </c>
      <c r="Y121" s="11">
        <f t="shared" si="25"/>
        <v>0.62497346707301926</v>
      </c>
      <c r="Z121" s="1">
        <v>-0.58275874408999995</v>
      </c>
      <c r="AA121" s="1">
        <v>6.6753682542000004</v>
      </c>
      <c r="AB121" s="11">
        <f t="shared" si="26"/>
        <v>-5.8275874408999995</v>
      </c>
      <c r="AC121" s="11">
        <f t="shared" si="27"/>
        <v>0.62495168984561222</v>
      </c>
    </row>
    <row r="122" spans="1:29" x14ac:dyDescent="0.4">
      <c r="A122" t="s">
        <v>14</v>
      </c>
      <c r="B122" s="1">
        <v>-0.34457930766</v>
      </c>
      <c r="C122" s="1">
        <v>6.8475733200000004</v>
      </c>
      <c r="D122" s="11">
        <f t="shared" si="28"/>
        <v>-3.4457930766000002</v>
      </c>
      <c r="E122" s="11">
        <f t="shared" si="29"/>
        <v>0.64107362391329048</v>
      </c>
    </row>
    <row r="123" spans="1:29" x14ac:dyDescent="0.4">
      <c r="B123" s="1">
        <v>-0.34469979723999999</v>
      </c>
      <c r="C123" s="1">
        <v>6.8438457813999998</v>
      </c>
      <c r="D123" s="11">
        <f t="shared" si="28"/>
        <v>-3.4469979724000002</v>
      </c>
      <c r="E123" s="11">
        <f t="shared" si="29"/>
        <v>0.64072464967571663</v>
      </c>
    </row>
    <row r="124" spans="1:29" x14ac:dyDescent="0.4">
      <c r="B124" s="1">
        <v>-0.38061933222</v>
      </c>
      <c r="C124" s="1">
        <v>7.2179199894000003</v>
      </c>
      <c r="D124" s="11">
        <f t="shared" si="28"/>
        <v>-3.8061933222</v>
      </c>
      <c r="E124" s="11">
        <f t="shared" si="29"/>
        <v>0.67574568514745559</v>
      </c>
    </row>
    <row r="125" spans="1:29" x14ac:dyDescent="0.4">
      <c r="B125" s="1">
        <v>-0.38321487101000001</v>
      </c>
      <c r="C125" s="1">
        <v>7.2180663836000001</v>
      </c>
      <c r="D125" s="11">
        <f t="shared" si="28"/>
        <v>-3.8321487101000002</v>
      </c>
      <c r="E125" s="11">
        <f t="shared" si="29"/>
        <v>0.67575939065390711</v>
      </c>
    </row>
    <row r="126" spans="1:29" x14ac:dyDescent="0.4">
      <c r="B126" s="1">
        <v>-0.31200891130000002</v>
      </c>
      <c r="C126" s="1">
        <v>6.4705182503999996</v>
      </c>
      <c r="D126" s="11">
        <f t="shared" si="28"/>
        <v>-3.1200891130000001</v>
      </c>
      <c r="E126" s="11">
        <f t="shared" si="29"/>
        <v>0.60577351852013639</v>
      </c>
    </row>
    <row r="127" spans="1:29" x14ac:dyDescent="0.4">
      <c r="B127" s="1">
        <v>-0.30980642989000001</v>
      </c>
      <c r="C127" s="1">
        <v>6.4715681903000002</v>
      </c>
      <c r="D127" s="11">
        <f>B127*10</f>
        <v>-3.0980642989000002</v>
      </c>
      <c r="E127" s="11">
        <f t="shared" si="29"/>
        <v>0.60587181447771576</v>
      </c>
    </row>
    <row r="128" spans="1:29" x14ac:dyDescent="0.4">
      <c r="B128" s="1">
        <v>-0.55985267461999999</v>
      </c>
      <c r="C128" s="1">
        <v>6.7090103920999997</v>
      </c>
      <c r="D128" s="11">
        <f t="shared" ref="D128:D131" si="32">B128*10</f>
        <v>-5.5985267462000001</v>
      </c>
      <c r="E128" s="11">
        <f t="shared" si="29"/>
        <v>0.62810128551284683</v>
      </c>
    </row>
    <row r="129" spans="2:10" x14ac:dyDescent="0.4">
      <c r="B129" s="1">
        <v>-0.63156098938000005</v>
      </c>
      <c r="C129" s="1">
        <v>7.0581856818000004</v>
      </c>
      <c r="D129" s="11">
        <f t="shared" si="32"/>
        <v>-6.3156098938000005</v>
      </c>
      <c r="E129" s="11">
        <f t="shared" si="29"/>
        <v>0.66079127040065422</v>
      </c>
    </row>
    <row r="130" spans="2:10" x14ac:dyDescent="0.4">
      <c r="B130" s="1">
        <v>-0.65081401492000002</v>
      </c>
      <c r="C130" s="1">
        <v>7.0737364061000001</v>
      </c>
      <c r="D130" s="11">
        <f t="shared" si="32"/>
        <v>-6.5081401491999999</v>
      </c>
      <c r="E130" s="11">
        <f t="shared" si="29"/>
        <v>0.66224713786137335</v>
      </c>
    </row>
    <row r="131" spans="2:10" x14ac:dyDescent="0.4">
      <c r="B131" s="1">
        <v>-0.57737219637000003</v>
      </c>
      <c r="C131" s="1">
        <v>6.6760066738999999</v>
      </c>
      <c r="D131" s="11">
        <f t="shared" si="32"/>
        <v>-5.7737219636999999</v>
      </c>
      <c r="E131" s="11">
        <f t="shared" si="29"/>
        <v>0.62501145905311539</v>
      </c>
    </row>
    <row r="140" spans="2:10" x14ac:dyDescent="0.4">
      <c r="J140">
        <f>12.39/2/3.1415926*2/34</f>
        <v>0.11599586932623994</v>
      </c>
    </row>
  </sheetData>
  <mergeCells count="15">
    <mergeCell ref="Z1:AA1"/>
    <mergeCell ref="R1:S1"/>
    <mergeCell ref="B1:C1"/>
    <mergeCell ref="J1:K1"/>
    <mergeCell ref="N1:O1"/>
    <mergeCell ref="V1:W1"/>
    <mergeCell ref="F1:I1"/>
    <mergeCell ref="A72:A81"/>
    <mergeCell ref="A62:A71"/>
    <mergeCell ref="A2:A11"/>
    <mergeCell ref="A12:A21"/>
    <mergeCell ref="A22:A31"/>
    <mergeCell ref="A32:A41"/>
    <mergeCell ref="A42:A51"/>
    <mergeCell ref="A52:A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雷诺数粘性系数转换</vt:lpstr>
      <vt:lpstr>残差和收敛关系</vt:lpstr>
      <vt:lpstr>特征值分析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shenren</dc:creator>
  <cp:lastModifiedBy>shenren</cp:lastModifiedBy>
  <dcterms:created xsi:type="dcterms:W3CDTF">2020-04-27T11:15:29Z</dcterms:created>
  <dcterms:modified xsi:type="dcterms:W3CDTF">2020-05-10T05:23:13Z</dcterms:modified>
</cp:coreProperties>
</file>