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nbiederbeck/Coding/MyGithub/tco-trucks/"/>
    </mc:Choice>
  </mc:AlternateContent>
  <xr:revisionPtr revIDLastSave="0" documentId="13_ncr:1_{45B58615-1BA1-EF49-9D71-E2EEB6DC9969}" xr6:coauthVersionLast="47" xr6:coauthVersionMax="47" xr10:uidLastSave="{00000000-0000-0000-0000-000000000000}"/>
  <bookViews>
    <workbookView xWindow="0" yWindow="500" windowWidth="28800" windowHeight="16280" activeTab="2" xr2:uid="{30B432A8-EC79-1641-A4E0-7DAC3B06C665}"/>
  </bookViews>
  <sheets>
    <sheet name="Energy consumption" sheetId="1" r:id="rId1"/>
    <sheet name="Sheet1" sheetId="5" r:id="rId2"/>
    <sheet name="Vehicle cost" sheetId="4" r:id="rId3"/>
    <sheet name="Energy costs det" sheetId="3" r:id="rId4"/>
    <sheet name="Energy cost" sheetId="6" r:id="rId5"/>
    <sheet name="Infrastructure" sheetId="2" r:id="rId6"/>
    <sheet name="Tol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3" i="2" l="1"/>
  <c r="D63" i="2"/>
  <c r="E63" i="2"/>
  <c r="D67" i="2"/>
  <c r="E67" i="2"/>
  <c r="B12" i="5"/>
  <c r="B13" i="5"/>
  <c r="B14" i="5"/>
  <c r="B15" i="5"/>
  <c r="B16" i="5"/>
</calcChain>
</file>

<file path=xl/sharedStrings.xml><?xml version="1.0" encoding="utf-8"?>
<sst xmlns="http://schemas.openxmlformats.org/spreadsheetml/2006/main" count="818" uniqueCount="166">
  <si>
    <t>Vehicle</t>
  </si>
  <si>
    <t>Purchase cost</t>
  </si>
  <si>
    <t>Vehicle taxes</t>
  </si>
  <si>
    <t>BEV</t>
  </si>
  <si>
    <t>OC-BEV</t>
  </si>
  <si>
    <t>FCEV</t>
  </si>
  <si>
    <t>ICEV PtL</t>
  </si>
  <si>
    <t>ICEV PtM</t>
  </si>
  <si>
    <t>Energy costs</t>
  </si>
  <si>
    <t>€-cent/kWh</t>
  </si>
  <si>
    <t>Fossil diesel</t>
  </si>
  <si>
    <t>Total</t>
  </si>
  <si>
    <t>Total incl. taxes and levies</t>
  </si>
  <si>
    <t>Renewable</t>
  </si>
  <si>
    <t>Levelised cost of electricity</t>
  </si>
  <si>
    <t>Transport to Germany</t>
  </si>
  <si>
    <t>Grid connection fees included in LCOE</t>
  </si>
  <si>
    <t>Distribution in Germany</t>
  </si>
  <si>
    <t>Levelised cost of hyd rogen</t>
  </si>
  <si>
    <t>Compression</t>
  </si>
  <si>
    <t>not applicable</t>
  </si>
  <si>
    <t>Power-to-liquid from offshore wind in the North Sea</t>
  </si>
  <si>
    <t>Levelised cost of fuel production</t>
  </si>
  <si>
    <t>Power-to-</t>
  </si>
  <si>
    <t>Levelised cost of fuel</t>
  </si>
  <si>
    <t>methane from</t>
  </si>
  <si>
    <t>production</t>
  </si>
  <si>
    <t>offshore wind in the North Sea</t>
  </si>
  <si>
    <t>Liquefaction</t>
  </si>
  <si>
    <t>Electricity-based fuel production in North Africa</t>
  </si>
  <si>
    <t>Levelised cost of hydrogen</t>
  </si>
  <si>
    <t>hydrogen from solar PV in North Africa</t>
  </si>
  <si>
    <t>Power-to-liquid</t>
  </si>
  <si>
    <t>from solar PV in</t>
  </si>
  <si>
    <t>North Africa</t>
  </si>
  <si>
    <t>methane from solar PV in North Africa</t>
  </si>
  <si>
    <t>High-power charger (1.2 MW)</t>
  </si>
  <si>
    <t>Chargingtime</t>
  </si>
  <si>
    <t>45 minutes for 400 km range</t>
  </si>
  <si>
    <t>Supplied vehicles per day</t>
  </si>
  <si>
    <t>Service life</t>
  </si>
  <si>
    <t>15 years</t>
  </si>
  <si>
    <t>Capital expenditure</t>
  </si>
  <si>
    <t>Operational expenses</t>
  </si>
  <si>
    <t>€4,643 p.a.</t>
  </si>
  <si>
    <t>€4,200 p.a.</t>
  </si>
  <si>
    <t>€3,742 p.a.</t>
  </si>
  <si>
    <t>Overnight charger (150 kW)</t>
  </si>
  <si>
    <t>8 hours for 800 km range</t>
  </si>
  <si>
    <t>€ 750 p.a.</t>
  </si>
  <si>
    <t>€ 696 p.a.</t>
  </si>
  <si>
    <t>€ 650 p.a.</t>
  </si>
  <si>
    <t>Total infrastructure costs per vehicle per year (high</t>
  </si>
  <si>
    <t>€ 10,463 p.a.</t>
  </si>
  <si>
    <t>€9,621 p.a.</t>
  </si>
  <si>
    <t>€6,917 p.a.</t>
  </si>
  <si>
    <t>utilisation)</t>
  </si>
  <si>
    <t>Electric road system</t>
  </si>
  <si>
    <t>Parameters</t>
  </si>
  <si>
    <t>Overhead</t>
  </si>
  <si>
    <t>System voltage</t>
  </si>
  <si>
    <t>1,500 wc</t>
  </si>
  <si>
    <t>Paramters</t>
  </si>
  <si>
    <t>Electric charging station</t>
  </si>
  <si>
    <t>catenary system</t>
  </si>
  <si>
    <t>Maximum power consumption per vehicle for traction and battery charging</t>
  </si>
  <si>
    <t>240 kW</t>
  </si>
  <si>
    <t>Average vehicle speed</t>
  </si>
  <si>
    <t>80 km/h</t>
  </si>
  <si>
    <t>Installed permanent power per direction</t>
  </si>
  <si>
    <t>2 MW/km</t>
  </si>
  <si>
    <t>Installed permanent substation power</t>
  </si>
  <si>
    <t>4 MW/km</t>
  </si>
  <si>
    <t>Number of supplied vehicles per direction (at 240 kW)</t>
  </si>
  <si>
    <t>8 vehicles/km</t>
  </si>
  <si>
    <t>Number of supplied vehicles per direction at overload capacity (for up to 2 hrs at 240 kW)</t>
  </si>
  <si>
    <t>12 vehicles/km</t>
  </si>
  <si>
    <t>Possible time gap between vehicles</t>
  </si>
  <si>
    <t>5.40 seconds</t>
  </si>
  <si>
    <t>Possible time gap at overload capacity</t>
  </si>
  <si>
    <t>4.05 seconds</t>
  </si>
  <si>
    <t>20 years</t>
  </si>
  <si>
    <t>Capital expenditure per km (both directions)</t>
  </si>
  <si>
    <t>€3.05 million</t>
  </si>
  <si>
    <t>Capital expenditure per MW (both directions)</t>
  </si>
  <si>
    <t>Operational expenses per km (both directions)</t>
  </si>
  <si>
    <t>€ 61,000 p.a.</t>
  </si>
  <si>
    <t>Total infrastructure costs per vehicle per year (high utilisation)</t>
  </si>
  <si>
    <t>€5,338 p.a.</t>
  </si>
  <si>
    <t>Hydrogen refuelling station</t>
  </si>
  <si>
    <t>Mid-sized</t>
  </si>
  <si>
    <t>Total refuelling capacity</t>
  </si>
  <si>
    <t>5,4681&lt;92</t>
  </si>
  <si>
    <t>hydrogen refuelling station</t>
  </si>
  <si>
    <t>Mean refuelling quantity per vehicle</t>
  </si>
  <si>
    <t>42 kgH2</t>
  </si>
  <si>
    <t>37 1&lt;92</t>
  </si>
  <si>
    <t>32 1&lt;92</t>
  </si>
  <si>
    <t>Dispenser flow rate</t>
  </si>
  <si>
    <t>3.6 - 7.2 kgH2/min</t>
  </si>
  <si>
    <t>€ 6.97 million</t>
  </si>
  <si>
    <t>€ 6.30 million</t>
  </si>
  <si>
    <t>€ 5.61 million</t>
  </si>
  <si>
    <t>€ 69,652 p.a.</t>
  </si>
  <si>
    <t>€ 63,000 p.a.</t>
  </si>
  <si>
    <t>€ 56,128 p.a.</t>
  </si>
  <si>
    <t>Total infrastructure costs per vehicle per year</t>
  </si>
  <si>
    <t>€ 4,855 p.a.</t>
  </si>
  <si>
    <t>€4,391 p.a.</t>
  </si>
  <si>
    <t>€ 2,592 p.a.</t>
  </si>
  <si>
    <t>(high utilisation)</t>
  </si>
  <si>
    <t>LNG refuelling station</t>
  </si>
  <si>
    <t>Mid-sized LNG refuelling station</t>
  </si>
  <si>
    <t>17,000 kgLNG</t>
  </si>
  <si>
    <t>119 kgLNG</t>
  </si>
  <si>
    <t>106 kgLNG</t>
  </si>
  <si>
    <t>93 kgLNG</t>
  </si>
  <si>
    <t>€ 1.03 million</t>
  </si>
  <si>
    <t>Operational expenses per year</t>
  </si>
  <si>
    <t>€ 27,080 p.a.</t>
  </si>
  <si>
    <t>€27,080 p.a.</t>
  </si>
  <si>
    <t>€ 1,746 p.a.</t>
  </si>
  <si>
    <t>€ 1,157 p.a.</t>
  </si>
  <si>
    <t>Sources: T&amp;E calculations based on Kühnel et al. (2018).</t>
  </si>
  <si>
    <t>Road charges</t>
  </si>
  <si>
    <t>Charge</t>
  </si>
  <si>
    <t>ICEV_diesel</t>
  </si>
  <si>
    <t>Infrastructure charge</t>
  </si>
  <si>
    <t>External cost charge for noise and air pollution</t>
  </si>
  <si>
    <t>External cost charge for C02</t>
  </si>
  <si>
    <t>External cost charge for air and noise pollution</t>
  </si>
  <si>
    <t>Sources: T&amp;E calculations based on European Commission (2013), Kühnel et al. (2018), BFStrMG (2020) and Council of the European Union (2020).</t>
  </si>
  <si>
    <t>ICEV</t>
  </si>
  <si>
    <t>Maintenance &amp; repair</t>
  </si>
  <si>
    <t>Recurring annual cost</t>
  </si>
  <si>
    <t>Year</t>
  </si>
  <si>
    <t>Unit</t>
  </si>
  <si>
    <t>Consumption</t>
  </si>
  <si>
    <t>Class</t>
  </si>
  <si>
    <t>Cost [€]</t>
  </si>
  <si>
    <t>Cost type</t>
  </si>
  <si>
    <t>l/100 km</t>
  </si>
  <si>
    <t>kWh/km</t>
  </si>
  <si>
    <t>Scope</t>
  </si>
  <si>
    <t>tank-to-wheel</t>
  </si>
  <si>
    <t>plug-to-wheel</t>
  </si>
  <si>
    <t>pantograph-to-wheel</t>
  </si>
  <si>
    <t>ICEV_PtM</t>
  </si>
  <si>
    <t>removed these for</t>
  </si>
  <si>
    <t>Electricity and electricity-based fuel production in Europe</t>
  </si>
  <si>
    <t>Renewable electricity (commercial use)</t>
  </si>
  <si>
    <t>Renewable hydrogen from offshore wind on-site production (PPA)</t>
  </si>
  <si>
    <r>
      <t xml:space="preserve">Sources: </t>
    </r>
    <r>
      <rPr>
        <sz val="10"/>
        <color rgb="FF000000"/>
        <rFont val="SourceSansPro"/>
      </rPr>
      <t xml:space="preserve">T&amp;E calculations based on Destatis (2020), Zoll (2020), Agora Verkehrswende et al. (2018), Destatis (2021), U.S. Department of Energy (2019), Pfennig et al. (2017), Runge et al. (2020), Hydrogen Council (2020), EnWG (2020), Mottschall et al. (2019), Bundesnetzagentur (2020), Fasihi et al. (2016) and and Bünger et al. (2016). </t>
    </r>
  </si>
  <si>
    <t>Cost</t>
  </si>
  <si>
    <t>Source</t>
  </si>
  <si>
    <t>€/l Diesel</t>
  </si>
  <si>
    <t>€/kWh electricity</t>
  </si>
  <si>
    <t>€/kg H2</t>
  </si>
  <si>
    <t>Northafrica with transport by tankers</t>
  </si>
  <si>
    <t>grid-to-wheel</t>
  </si>
  <si>
    <t>Infrastructure</t>
  </si>
  <si>
    <t>CO2 price</t>
  </si>
  <si>
    <t>Subsidy</t>
  </si>
  <si>
    <t>Cost [€/km]</t>
  </si>
  <si>
    <t>Toll</t>
  </si>
  <si>
    <t>Fuel/Electricity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</si>
</sst>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 #,##0;[Red]\-[$€-2]\ #,##0"/>
    <numFmt numFmtId="165" formatCode="0.00000"/>
  </numFmts>
  <fonts count="9">
    <font>
      <sz val="12"/>
      <color theme="1"/>
      <name val="Calibri"/>
      <family val="2"/>
      <scheme val="minor"/>
    </font>
    <font>
      <sz val="12"/>
      <color rgb="FF000000"/>
      <name val="Calibri"/>
      <family val="2"/>
      <scheme val="minor"/>
    </font>
    <font>
      <sz val="11"/>
      <color rgb="FF000000"/>
      <name val="SourceSansPro"/>
    </font>
    <font>
      <b/>
      <sz val="10"/>
      <color rgb="FF000000"/>
      <name val="SourceSansPro"/>
    </font>
    <font>
      <sz val="10"/>
      <color rgb="FFA9B7C6"/>
      <name val="JetBrains Mono"/>
      <family val="3"/>
    </font>
    <font>
      <b/>
      <sz val="12"/>
      <color theme="1"/>
      <name val="Calibri"/>
      <family val="2"/>
      <scheme val="minor"/>
    </font>
    <font>
      <b/>
      <sz val="12"/>
      <color rgb="FF000000"/>
      <name val="Calibri"/>
      <family val="2"/>
      <scheme val="minor"/>
    </font>
    <font>
      <sz val="10"/>
      <color rgb="FF000000"/>
      <name val="SourceSansPro"/>
    </font>
    <font>
      <sz val="8"/>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xf numFmtId="0" fontId="2" fillId="0" borderId="0" xfId="0" applyFont="1"/>
    <xf numFmtId="164" fontId="1" fillId="0" borderId="0" xfId="0" applyNumberFormat="1" applyFont="1"/>
    <xf numFmtId="0" fontId="3" fillId="0" borderId="0" xfId="0" applyFont="1"/>
    <xf numFmtId="0" fontId="4" fillId="0" borderId="0" xfId="0" applyFont="1"/>
    <xf numFmtId="0" fontId="5" fillId="0" borderId="1" xfId="0" applyFont="1" applyBorder="1"/>
    <xf numFmtId="0" fontId="0" fillId="2" borderId="0" xfId="0" applyFont="1" applyFill="1"/>
    <xf numFmtId="0" fontId="0" fillId="0" borderId="0" xfId="0" applyFont="1"/>
    <xf numFmtId="0" fontId="0" fillId="2" borderId="2" xfId="0" applyFont="1" applyFill="1" applyBorder="1"/>
    <xf numFmtId="0" fontId="6" fillId="0" borderId="1" xfId="0" applyFont="1" applyBorder="1"/>
    <xf numFmtId="165" fontId="0" fillId="0" borderId="0" xfId="0" applyNumberFormat="1"/>
    <xf numFmtId="0" fontId="1" fillId="3" borderId="0" xfId="0" applyFont="1" applyFill="1"/>
    <xf numFmtId="0" fontId="1" fillId="0" borderId="0" xfId="0" applyFont="1" applyAlignment="1">
      <alignment horizontal="center"/>
    </xf>
  </cellXfs>
  <cellStyles count="1">
    <cellStyle name="Normal" xfId="0" builtinId="0"/>
  </cellStyles>
  <dxfs count="8">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64" formatCode="[$€-2]\ #,##0;[Red]\-[$€-2]\ #,##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8.png"/><Relationship Id="rId1" Type="http://schemas.openxmlformats.org/officeDocument/2006/relationships/image" Target="../media/image19.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0</xdr:col>
      <xdr:colOff>825500</xdr:colOff>
      <xdr:row>13</xdr:row>
      <xdr:rowOff>0</xdr:rowOff>
    </xdr:to>
    <xdr:pic>
      <xdr:nvPicPr>
        <xdr:cNvPr id="61" name="Picture 60" descr="page82image64628288">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576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774700</xdr:colOff>
      <xdr:row>14</xdr:row>
      <xdr:rowOff>0</xdr:rowOff>
    </xdr:to>
    <xdr:pic>
      <xdr:nvPicPr>
        <xdr:cNvPr id="62" name="Picture 61" descr="page82image64622528">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10</xdr:row>
      <xdr:rowOff>0</xdr:rowOff>
    </xdr:from>
    <xdr:to>
      <xdr:col>0</xdr:col>
      <xdr:colOff>1524000</xdr:colOff>
      <xdr:row>10</xdr:row>
      <xdr:rowOff>0</xdr:rowOff>
    </xdr:to>
    <xdr:pic>
      <xdr:nvPicPr>
        <xdr:cNvPr id="63" name="Picture 62" descr="page82image64619840">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647700</xdr:colOff>
      <xdr:row>10</xdr:row>
      <xdr:rowOff>202847</xdr:rowOff>
    </xdr:from>
    <xdr:to>
      <xdr:col>1</xdr:col>
      <xdr:colOff>749300</xdr:colOff>
      <xdr:row>11</xdr:row>
      <xdr:rowOff>0</xdr:rowOff>
    </xdr:to>
    <xdr:pic>
      <xdr:nvPicPr>
        <xdr:cNvPr id="66" name="Picture 65" descr="page82image64747776">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4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23</xdr:row>
      <xdr:rowOff>0</xdr:rowOff>
    </xdr:from>
    <xdr:to>
      <xdr:col>1</xdr:col>
      <xdr:colOff>939800</xdr:colOff>
      <xdr:row>23</xdr:row>
      <xdr:rowOff>0</xdr:rowOff>
    </xdr:to>
    <xdr:pic>
      <xdr:nvPicPr>
        <xdr:cNvPr id="67" name="Picture 66" descr="page82image64722368">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67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127000</xdr:colOff>
      <xdr:row>28</xdr:row>
      <xdr:rowOff>202847</xdr:rowOff>
    </xdr:from>
    <xdr:to>
      <xdr:col>1</xdr:col>
      <xdr:colOff>901700</xdr:colOff>
      <xdr:row>29</xdr:row>
      <xdr:rowOff>0</xdr:rowOff>
    </xdr:to>
    <xdr:pic>
      <xdr:nvPicPr>
        <xdr:cNvPr id="68" name="Picture 67" descr="page82image64726016">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905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88900</xdr:colOff>
      <xdr:row>15</xdr:row>
      <xdr:rowOff>0</xdr:rowOff>
    </xdr:from>
    <xdr:to>
      <xdr:col>9</xdr:col>
      <xdr:colOff>5772</xdr:colOff>
      <xdr:row>15</xdr:row>
      <xdr:rowOff>0</xdr:rowOff>
    </xdr:to>
    <xdr:pic>
      <xdr:nvPicPr>
        <xdr:cNvPr id="69" name="Picture 68" descr="page82image64506496">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92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203200</xdr:colOff>
      <xdr:row>15</xdr:row>
      <xdr:rowOff>0</xdr:rowOff>
    </xdr:from>
    <xdr:to>
      <xdr:col>28</xdr:col>
      <xdr:colOff>88900</xdr:colOff>
      <xdr:row>15</xdr:row>
      <xdr:rowOff>0</xdr:rowOff>
    </xdr:to>
    <xdr:pic>
      <xdr:nvPicPr>
        <xdr:cNvPr id="84" name="Picture 83" descr="page82image64991424">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840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495300</xdr:colOff>
      <xdr:row>10</xdr:row>
      <xdr:rowOff>202847</xdr:rowOff>
    </xdr:from>
    <xdr:to>
      <xdr:col>28</xdr:col>
      <xdr:colOff>495301</xdr:colOff>
      <xdr:row>11</xdr:row>
      <xdr:rowOff>0</xdr:rowOff>
    </xdr:to>
    <xdr:pic>
      <xdr:nvPicPr>
        <xdr:cNvPr id="85" name="Picture 84" descr="page82image64981248">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83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508000</xdr:colOff>
      <xdr:row>9</xdr:row>
      <xdr:rowOff>0</xdr:rowOff>
    </xdr:from>
    <xdr:to>
      <xdr:col>29</xdr:col>
      <xdr:colOff>457199</xdr:colOff>
      <xdr:row>9</xdr:row>
      <xdr:rowOff>0</xdr:rowOff>
    </xdr:to>
    <xdr:pic>
      <xdr:nvPicPr>
        <xdr:cNvPr id="86" name="Picture 85" descr="page82image64983936">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622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469900</xdr:colOff>
      <xdr:row>10</xdr:row>
      <xdr:rowOff>202847</xdr:rowOff>
    </xdr:from>
    <xdr:to>
      <xdr:col>30</xdr:col>
      <xdr:colOff>381000</xdr:colOff>
      <xdr:row>11</xdr:row>
      <xdr:rowOff>0</xdr:rowOff>
    </xdr:to>
    <xdr:pic>
      <xdr:nvPicPr>
        <xdr:cNvPr id="87" name="Picture 86" descr="page82image64991808">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409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393700</xdr:colOff>
      <xdr:row>15</xdr:row>
      <xdr:rowOff>0</xdr:rowOff>
    </xdr:from>
    <xdr:to>
      <xdr:col>31</xdr:col>
      <xdr:colOff>342901</xdr:colOff>
      <xdr:row>15</xdr:row>
      <xdr:rowOff>0</xdr:rowOff>
    </xdr:to>
    <xdr:pic>
      <xdr:nvPicPr>
        <xdr:cNvPr id="88" name="Picture 87" descr="page82image64979712">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158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355600</xdr:colOff>
      <xdr:row>15</xdr:row>
      <xdr:rowOff>0</xdr:rowOff>
    </xdr:from>
    <xdr:to>
      <xdr:col>32</xdr:col>
      <xdr:colOff>317499</xdr:colOff>
      <xdr:row>15</xdr:row>
      <xdr:rowOff>0</xdr:rowOff>
    </xdr:to>
    <xdr:pic>
      <xdr:nvPicPr>
        <xdr:cNvPr id="89" name="Picture 88" descr="page82image64989120">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5946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330200</xdr:colOff>
      <xdr:row>15</xdr:row>
      <xdr:rowOff>0</xdr:rowOff>
    </xdr:from>
    <xdr:to>
      <xdr:col>34</xdr:col>
      <xdr:colOff>609600</xdr:colOff>
      <xdr:row>15</xdr:row>
      <xdr:rowOff>0</xdr:rowOff>
    </xdr:to>
    <xdr:pic>
      <xdr:nvPicPr>
        <xdr:cNvPr id="90" name="Picture 89" descr="page82image64986048">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746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622300</xdr:colOff>
      <xdr:row>15</xdr:row>
      <xdr:rowOff>0</xdr:rowOff>
    </xdr:from>
    <xdr:to>
      <xdr:col>35</xdr:col>
      <xdr:colOff>622301</xdr:colOff>
      <xdr:row>15</xdr:row>
      <xdr:rowOff>0</xdr:rowOff>
    </xdr:to>
    <xdr:pic>
      <xdr:nvPicPr>
        <xdr:cNvPr id="91" name="Picture 90" descr="page82image64993536">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689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635000</xdr:colOff>
      <xdr:row>15</xdr:row>
      <xdr:rowOff>0</xdr:rowOff>
    </xdr:from>
    <xdr:to>
      <xdr:col>36</xdr:col>
      <xdr:colOff>584199</xdr:colOff>
      <xdr:row>15</xdr:row>
      <xdr:rowOff>0</xdr:rowOff>
    </xdr:to>
    <xdr:pic>
      <xdr:nvPicPr>
        <xdr:cNvPr id="92" name="Picture 91" descr="page82image64984896">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9527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596900</xdr:colOff>
      <xdr:row>15</xdr:row>
      <xdr:rowOff>0</xdr:rowOff>
    </xdr:from>
    <xdr:to>
      <xdr:col>37</xdr:col>
      <xdr:colOff>508000</xdr:colOff>
      <xdr:row>15</xdr:row>
      <xdr:rowOff>0</xdr:rowOff>
    </xdr:to>
    <xdr:pic>
      <xdr:nvPicPr>
        <xdr:cNvPr id="93" name="Picture 92" descr="page82image64084736">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314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520700</xdr:colOff>
      <xdr:row>15</xdr:row>
      <xdr:rowOff>0</xdr:rowOff>
    </xdr:from>
    <xdr:to>
      <xdr:col>38</xdr:col>
      <xdr:colOff>469900</xdr:colOff>
      <xdr:row>15</xdr:row>
      <xdr:rowOff>0</xdr:rowOff>
    </xdr:to>
    <xdr:pic>
      <xdr:nvPicPr>
        <xdr:cNvPr id="94" name="Picture 93" descr="page82image64079552">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064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38</xdr:col>
      <xdr:colOff>482600</xdr:colOff>
      <xdr:row>15</xdr:row>
      <xdr:rowOff>0</xdr:rowOff>
    </xdr:from>
    <xdr:to>
      <xdr:col>39</xdr:col>
      <xdr:colOff>444501</xdr:colOff>
      <xdr:row>15</xdr:row>
      <xdr:rowOff>0</xdr:rowOff>
    </xdr:to>
    <xdr:pic>
      <xdr:nvPicPr>
        <xdr:cNvPr id="95" name="Picture 94" descr="page82image64084352">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1851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457200</xdr:colOff>
      <xdr:row>15</xdr:row>
      <xdr:rowOff>0</xdr:rowOff>
    </xdr:from>
    <xdr:to>
      <xdr:col>41</xdr:col>
      <xdr:colOff>736599</xdr:colOff>
      <xdr:row>15</xdr:row>
      <xdr:rowOff>0</xdr:rowOff>
    </xdr:to>
    <xdr:pic>
      <xdr:nvPicPr>
        <xdr:cNvPr id="96" name="Picture 95" descr="page82image64087808">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651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749300</xdr:colOff>
      <xdr:row>15</xdr:row>
      <xdr:rowOff>0</xdr:rowOff>
    </xdr:from>
    <xdr:to>
      <xdr:col>42</xdr:col>
      <xdr:colOff>749301</xdr:colOff>
      <xdr:row>15</xdr:row>
      <xdr:rowOff>0</xdr:rowOff>
    </xdr:to>
    <xdr:pic>
      <xdr:nvPicPr>
        <xdr:cNvPr id="97" name="Picture 96" descr="page82image64085312">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594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762000</xdr:colOff>
      <xdr:row>15</xdr:row>
      <xdr:rowOff>0</xdr:rowOff>
    </xdr:from>
    <xdr:to>
      <xdr:col>43</xdr:col>
      <xdr:colOff>711199</xdr:colOff>
      <xdr:row>15</xdr:row>
      <xdr:rowOff>0</xdr:rowOff>
    </xdr:to>
    <xdr:pic>
      <xdr:nvPicPr>
        <xdr:cNvPr id="98" name="Picture 97" descr="page82image64079744">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5433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723900</xdr:colOff>
      <xdr:row>15</xdr:row>
      <xdr:rowOff>0</xdr:rowOff>
    </xdr:from>
    <xdr:to>
      <xdr:col>44</xdr:col>
      <xdr:colOff>635000</xdr:colOff>
      <xdr:row>15</xdr:row>
      <xdr:rowOff>0</xdr:rowOff>
    </xdr:to>
    <xdr:pic>
      <xdr:nvPicPr>
        <xdr:cNvPr id="99" name="Picture 98" descr="page82image64080320">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220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44</xdr:col>
      <xdr:colOff>647700</xdr:colOff>
      <xdr:row>15</xdr:row>
      <xdr:rowOff>0</xdr:rowOff>
    </xdr:from>
    <xdr:to>
      <xdr:col>45</xdr:col>
      <xdr:colOff>596900</xdr:colOff>
      <xdr:row>15</xdr:row>
      <xdr:rowOff>0</xdr:rowOff>
    </xdr:to>
    <xdr:pic>
      <xdr:nvPicPr>
        <xdr:cNvPr id="100" name="Picture 99" descr="page82image64080128">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6969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609600</xdr:colOff>
      <xdr:row>15</xdr:row>
      <xdr:rowOff>0</xdr:rowOff>
    </xdr:from>
    <xdr:to>
      <xdr:col>46</xdr:col>
      <xdr:colOff>571501</xdr:colOff>
      <xdr:row>15</xdr:row>
      <xdr:rowOff>0</xdr:rowOff>
    </xdr:to>
    <xdr:pic>
      <xdr:nvPicPr>
        <xdr:cNvPr id="101" name="Picture 100" descr="page82image64077824">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7757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46</xdr:col>
      <xdr:colOff>584200</xdr:colOff>
      <xdr:row>15</xdr:row>
      <xdr:rowOff>0</xdr:rowOff>
    </xdr:from>
    <xdr:to>
      <xdr:col>49</xdr:col>
      <xdr:colOff>38099</xdr:colOff>
      <xdr:row>15</xdr:row>
      <xdr:rowOff>0</xdr:rowOff>
    </xdr:to>
    <xdr:pic>
      <xdr:nvPicPr>
        <xdr:cNvPr id="102" name="Picture 101" descr="page82image64082048">
          <a:extLst>
            <a:ext uri="{FF2B5EF4-FFF2-40B4-BE49-F238E27FC236}">
              <a16:creationId xmlns:a16="http://schemas.microsoft.com/office/drawing/2014/main" id="{00000000-0008-0000-0000-000066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557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50800</xdr:colOff>
      <xdr:row>15</xdr:row>
      <xdr:rowOff>0</xdr:rowOff>
    </xdr:from>
    <xdr:to>
      <xdr:col>50</xdr:col>
      <xdr:colOff>50801</xdr:colOff>
      <xdr:row>15</xdr:row>
      <xdr:rowOff>0</xdr:rowOff>
    </xdr:to>
    <xdr:pic>
      <xdr:nvPicPr>
        <xdr:cNvPr id="103" name="Picture 102" descr="page82image64087232">
          <a:extLst>
            <a:ext uri="{FF2B5EF4-FFF2-40B4-BE49-F238E27FC236}">
              <a16:creationId xmlns:a16="http://schemas.microsoft.com/office/drawing/2014/main" id="{00000000-0008-0000-0000-000067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0500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50</xdr:col>
      <xdr:colOff>63500</xdr:colOff>
      <xdr:row>15</xdr:row>
      <xdr:rowOff>0</xdr:rowOff>
    </xdr:from>
    <xdr:to>
      <xdr:col>51</xdr:col>
      <xdr:colOff>12699</xdr:colOff>
      <xdr:row>15</xdr:row>
      <xdr:rowOff>0</xdr:rowOff>
    </xdr:to>
    <xdr:pic>
      <xdr:nvPicPr>
        <xdr:cNvPr id="104" name="Picture 103" descr="page82image64086080">
          <a:extLst>
            <a:ext uri="{FF2B5EF4-FFF2-40B4-BE49-F238E27FC236}">
              <a16:creationId xmlns:a16="http://schemas.microsoft.com/office/drawing/2014/main" id="{00000000-0008-0000-0000-000068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338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25400</xdr:colOff>
      <xdr:row>15</xdr:row>
      <xdr:rowOff>0</xdr:rowOff>
    </xdr:from>
    <xdr:to>
      <xdr:col>51</xdr:col>
      <xdr:colOff>762000</xdr:colOff>
      <xdr:row>15</xdr:row>
      <xdr:rowOff>0</xdr:rowOff>
    </xdr:to>
    <xdr:pic>
      <xdr:nvPicPr>
        <xdr:cNvPr id="105" name="Picture 104" descr="page82image64078208">
          <a:extLst>
            <a:ext uri="{FF2B5EF4-FFF2-40B4-BE49-F238E27FC236}">
              <a16:creationId xmlns:a16="http://schemas.microsoft.com/office/drawing/2014/main" id="{00000000-0008-0000-0000-000069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2125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774700</xdr:colOff>
      <xdr:row>15</xdr:row>
      <xdr:rowOff>0</xdr:rowOff>
    </xdr:from>
    <xdr:to>
      <xdr:col>52</xdr:col>
      <xdr:colOff>723900</xdr:colOff>
      <xdr:row>15</xdr:row>
      <xdr:rowOff>0</xdr:rowOff>
    </xdr:to>
    <xdr:pic>
      <xdr:nvPicPr>
        <xdr:cNvPr id="106" name="Picture 105" descr="page82image64088576">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875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52</xdr:col>
      <xdr:colOff>736600</xdr:colOff>
      <xdr:row>15</xdr:row>
      <xdr:rowOff>0</xdr:rowOff>
    </xdr:from>
    <xdr:to>
      <xdr:col>53</xdr:col>
      <xdr:colOff>698501</xdr:colOff>
      <xdr:row>15</xdr:row>
      <xdr:rowOff>0</xdr:rowOff>
    </xdr:to>
    <xdr:pic>
      <xdr:nvPicPr>
        <xdr:cNvPr id="107" name="Picture 106" descr="page82image64086656">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3662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53</xdr:col>
      <xdr:colOff>711200</xdr:colOff>
      <xdr:row>13</xdr:row>
      <xdr:rowOff>0</xdr:rowOff>
    </xdr:from>
    <xdr:to>
      <xdr:col>56</xdr:col>
      <xdr:colOff>165099</xdr:colOff>
      <xdr:row>13</xdr:row>
      <xdr:rowOff>0</xdr:rowOff>
    </xdr:to>
    <xdr:pic>
      <xdr:nvPicPr>
        <xdr:cNvPr id="108" name="Picture 107" descr="page82image64081856">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462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56</xdr:col>
      <xdr:colOff>177800</xdr:colOff>
      <xdr:row>13</xdr:row>
      <xdr:rowOff>0</xdr:rowOff>
    </xdr:from>
    <xdr:to>
      <xdr:col>57</xdr:col>
      <xdr:colOff>177801</xdr:colOff>
      <xdr:row>13</xdr:row>
      <xdr:rowOff>0</xdr:rowOff>
    </xdr:to>
    <xdr:pic>
      <xdr:nvPicPr>
        <xdr:cNvPr id="109" name="Picture 108" descr="page82image64078016">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405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190500</xdr:colOff>
      <xdr:row>13</xdr:row>
      <xdr:rowOff>0</xdr:rowOff>
    </xdr:from>
    <xdr:to>
      <xdr:col>58</xdr:col>
      <xdr:colOff>139699</xdr:colOff>
      <xdr:row>13</xdr:row>
      <xdr:rowOff>0</xdr:rowOff>
    </xdr:to>
    <xdr:pic>
      <xdr:nvPicPr>
        <xdr:cNvPr id="110" name="Picture 109" descr="page82image64089344">
          <a:extLst>
            <a:ext uri="{FF2B5EF4-FFF2-40B4-BE49-F238E27FC236}">
              <a16:creationId xmlns:a16="http://schemas.microsoft.com/office/drawing/2014/main" id="{00000000-0008-0000-0000-00006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58</xdr:col>
      <xdr:colOff>152400</xdr:colOff>
      <xdr:row>13</xdr:row>
      <xdr:rowOff>0</xdr:rowOff>
    </xdr:from>
    <xdr:to>
      <xdr:col>59</xdr:col>
      <xdr:colOff>63500</xdr:colOff>
      <xdr:row>13</xdr:row>
      <xdr:rowOff>0</xdr:rowOff>
    </xdr:to>
    <xdr:pic>
      <xdr:nvPicPr>
        <xdr:cNvPr id="111" name="Picture 110" descr="page82image64089536">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031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59</xdr:col>
      <xdr:colOff>76200</xdr:colOff>
      <xdr:row>15</xdr:row>
      <xdr:rowOff>0</xdr:rowOff>
    </xdr:from>
    <xdr:to>
      <xdr:col>60</xdr:col>
      <xdr:colOff>25400</xdr:colOff>
      <xdr:row>15</xdr:row>
      <xdr:rowOff>0</xdr:rowOff>
    </xdr:to>
    <xdr:pic>
      <xdr:nvPicPr>
        <xdr:cNvPr id="112" name="Picture 111" descr="page82image64089728">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8780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60</xdr:col>
      <xdr:colOff>38100</xdr:colOff>
      <xdr:row>15</xdr:row>
      <xdr:rowOff>0</xdr:rowOff>
    </xdr:from>
    <xdr:to>
      <xdr:col>61</xdr:col>
      <xdr:colOff>1</xdr:colOff>
      <xdr:row>15</xdr:row>
      <xdr:rowOff>0</xdr:rowOff>
    </xdr:to>
    <xdr:pic>
      <xdr:nvPicPr>
        <xdr:cNvPr id="113" name="Picture 112" descr="page82image64089920">
          <a:extLst>
            <a:ext uri="{FF2B5EF4-FFF2-40B4-BE49-F238E27FC236}">
              <a16:creationId xmlns:a16="http://schemas.microsoft.com/office/drawing/2014/main" id="{00000000-0008-0000-0000-00007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68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61</xdr:col>
      <xdr:colOff>12700</xdr:colOff>
      <xdr:row>15</xdr:row>
      <xdr:rowOff>0</xdr:rowOff>
    </xdr:from>
    <xdr:to>
      <xdr:col>63</xdr:col>
      <xdr:colOff>292099</xdr:colOff>
      <xdr:row>15</xdr:row>
      <xdr:rowOff>0</xdr:rowOff>
    </xdr:to>
    <xdr:pic>
      <xdr:nvPicPr>
        <xdr:cNvPr id="114" name="Picture 113" descr="page82image64090112">
          <a:extLst>
            <a:ext uri="{FF2B5EF4-FFF2-40B4-BE49-F238E27FC236}">
              <a16:creationId xmlns:a16="http://schemas.microsoft.com/office/drawing/2014/main" id="{00000000-0008-0000-0000-00007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368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63</xdr:col>
      <xdr:colOff>304800</xdr:colOff>
      <xdr:row>15</xdr:row>
      <xdr:rowOff>0</xdr:rowOff>
    </xdr:from>
    <xdr:to>
      <xdr:col>64</xdr:col>
      <xdr:colOff>304801</xdr:colOff>
      <xdr:row>15</xdr:row>
      <xdr:rowOff>0</xdr:rowOff>
    </xdr:to>
    <xdr:pic>
      <xdr:nvPicPr>
        <xdr:cNvPr id="115" name="Picture 114" descr="page82image64090304">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11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317500</xdr:colOff>
      <xdr:row>15</xdr:row>
      <xdr:rowOff>0</xdr:rowOff>
    </xdr:from>
    <xdr:to>
      <xdr:col>65</xdr:col>
      <xdr:colOff>266699</xdr:colOff>
      <xdr:row>15</xdr:row>
      <xdr:rowOff>0</xdr:rowOff>
    </xdr:to>
    <xdr:pic>
      <xdr:nvPicPr>
        <xdr:cNvPr id="116" name="Picture 115" descr="page82image64090496">
          <a:extLst>
            <a:ext uri="{FF2B5EF4-FFF2-40B4-BE49-F238E27FC236}">
              <a16:creationId xmlns:a16="http://schemas.microsoft.com/office/drawing/2014/main" id="{00000000-0008-0000-0000-00007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3149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65</xdr:col>
      <xdr:colOff>279400</xdr:colOff>
      <xdr:row>15</xdr:row>
      <xdr:rowOff>0</xdr:rowOff>
    </xdr:from>
    <xdr:to>
      <xdr:col>66</xdr:col>
      <xdr:colOff>190500</xdr:colOff>
      <xdr:row>15</xdr:row>
      <xdr:rowOff>0</xdr:rowOff>
    </xdr:to>
    <xdr:pic>
      <xdr:nvPicPr>
        <xdr:cNvPr id="117" name="Picture 116" descr="page82image64090688">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3936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203200</xdr:colOff>
      <xdr:row>15</xdr:row>
      <xdr:rowOff>0</xdr:rowOff>
    </xdr:from>
    <xdr:to>
      <xdr:col>67</xdr:col>
      <xdr:colOff>152400</xdr:colOff>
      <xdr:row>15</xdr:row>
      <xdr:rowOff>0</xdr:rowOff>
    </xdr:to>
    <xdr:pic>
      <xdr:nvPicPr>
        <xdr:cNvPr id="118" name="Picture 117" descr="page82image64090880">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4686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165100</xdr:colOff>
      <xdr:row>15</xdr:row>
      <xdr:rowOff>0</xdr:rowOff>
    </xdr:from>
    <xdr:to>
      <xdr:col>68</xdr:col>
      <xdr:colOff>127001</xdr:colOff>
      <xdr:row>15</xdr:row>
      <xdr:rowOff>0</xdr:rowOff>
    </xdr:to>
    <xdr:pic>
      <xdr:nvPicPr>
        <xdr:cNvPr id="119" name="Picture 118" descr="page82image64091072">
          <a:extLst>
            <a:ext uri="{FF2B5EF4-FFF2-40B4-BE49-F238E27FC236}">
              <a16:creationId xmlns:a16="http://schemas.microsoft.com/office/drawing/2014/main" id="{00000000-0008-0000-0000-000077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473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502846</xdr:colOff>
      <xdr:row>44</xdr:row>
      <xdr:rowOff>78035</xdr:rowOff>
    </xdr:from>
    <xdr:to>
      <xdr:col>8</xdr:col>
      <xdr:colOff>275959</xdr:colOff>
      <xdr:row>48</xdr:row>
      <xdr:rowOff>78035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2339810" y="10079285"/>
          <a:ext cx="6395256" cy="816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Notes: </a:t>
          </a:r>
          <a:r>
            <a:rPr lang="en-GB" sz="1100" b="0" i="0" u="none" strike="noStrike">
              <a:solidFill>
                <a:schemeClr val="lt1"/>
              </a:solidFill>
              <a:effectLst/>
              <a:latin typeface="+mn-lt"/>
              <a:ea typeface="+mn-ea"/>
              <a:cs typeface="+mn-cs"/>
            </a:rPr>
            <a:t>Energy consumption values for long-haul tractor trailers with 40 tonnes GVW. Values after 2030 are kept constant except for the FCEV which benefits from an increasing average fuel cell efficiency until 2050. Taking into account fuel efficiency improvements of ICEVs until 2030. For OC-BEVs, above values represent the energy consumption when drawing traction from the overhead lines with and without charging losses; when running on the battery, the BEV (battery-to-wheel) values apply after accounting for battery weight differences. </a:t>
          </a:r>
          <a:r>
            <a:rPr lang="en-GB"/>
            <a:t> </a:t>
          </a:r>
        </a:p>
        <a:p>
          <a:pPr algn="l"/>
          <a:endParaRPr lang="en-GB" sz="1100" b="1" i="0" u="none" strike="noStrike">
            <a:solidFill>
              <a:schemeClr val="lt1"/>
            </a:solidFill>
            <a:effectLst/>
            <a:latin typeface="+mn-lt"/>
            <a:ea typeface="+mn-ea"/>
            <a:cs typeface="+mn-cs"/>
          </a:endParaRPr>
        </a:p>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Earl et al. (2018), Delgado et al. (2017), Moultak et al. (2017), Kühnel et al. (2018), National Research Council (2013), Volvo (2017). </a:t>
          </a:r>
          <a:r>
            <a:rPr lang="en-GB"/>
            <a:t> </a:t>
          </a:r>
          <a:endParaRPr lang="en-GB" sz="1100"/>
        </a:p>
      </xdr:txBody>
    </xdr:sp>
    <xdr:clientData/>
  </xdr:twoCellAnchor>
  <xdr:oneCellAnchor>
    <xdr:from>
      <xdr:col>0</xdr:col>
      <xdr:colOff>711200</xdr:colOff>
      <xdr:row>10</xdr:row>
      <xdr:rowOff>0</xdr:rowOff>
    </xdr:from>
    <xdr:ext cx="774700" cy="0"/>
    <xdr:pic>
      <xdr:nvPicPr>
        <xdr:cNvPr id="120" name="Picture 119" descr="page82image64669376">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825500" cy="0"/>
    <xdr:pic>
      <xdr:nvPicPr>
        <xdr:cNvPr id="122" name="Picture 121" descr="page82image64628288">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787400</xdr:colOff>
      <xdr:row>23</xdr:row>
      <xdr:rowOff>0</xdr:rowOff>
    </xdr:from>
    <xdr:ext cx="736600" cy="0"/>
    <xdr:pic>
      <xdr:nvPicPr>
        <xdr:cNvPr id="123" name="Picture 122" descr="page82image64619840">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16</xdr:row>
      <xdr:rowOff>0</xdr:rowOff>
    </xdr:from>
    <xdr:ext cx="774700" cy="0"/>
    <xdr:pic>
      <xdr:nvPicPr>
        <xdr:cNvPr id="124" name="Picture 123" descr="page82image64669376">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17</xdr:row>
      <xdr:rowOff>0</xdr:rowOff>
    </xdr:from>
    <xdr:ext cx="787400" cy="0"/>
    <xdr:pic>
      <xdr:nvPicPr>
        <xdr:cNvPr id="125" name="Picture 124" descr="page82image64749120">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22</xdr:row>
      <xdr:rowOff>0</xdr:rowOff>
    </xdr:from>
    <xdr:ext cx="774700" cy="0"/>
    <xdr:pic>
      <xdr:nvPicPr>
        <xdr:cNvPr id="127" name="Picture 126" descr="page82image64669376">
          <a:extLst>
            <a:ext uri="{FF2B5EF4-FFF2-40B4-BE49-F238E27FC236}">
              <a16:creationId xmlns:a16="http://schemas.microsoft.com/office/drawing/2014/main" id="{00000000-0008-0000-0000-00007F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23</xdr:row>
      <xdr:rowOff>0</xdr:rowOff>
    </xdr:from>
    <xdr:ext cx="787400" cy="0"/>
    <xdr:pic>
      <xdr:nvPicPr>
        <xdr:cNvPr id="128" name="Picture 127" descr="page82image64749120">
          <a:extLst>
            <a:ext uri="{FF2B5EF4-FFF2-40B4-BE49-F238E27FC236}">
              <a16:creationId xmlns:a16="http://schemas.microsoft.com/office/drawing/2014/main" id="{00000000-0008-0000-0000-000080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39</xdr:row>
      <xdr:rowOff>63500</xdr:rowOff>
    </xdr:from>
    <xdr:to>
      <xdr:col>0</xdr:col>
      <xdr:colOff>825500</xdr:colOff>
      <xdr:row>39</xdr:row>
      <xdr:rowOff>63500</xdr:rowOff>
    </xdr:to>
    <xdr:pic>
      <xdr:nvPicPr>
        <xdr:cNvPr id="129" name="Picture 128" descr="page82image64628288">
          <a:extLst>
            <a:ext uri="{FF2B5EF4-FFF2-40B4-BE49-F238E27FC236}">
              <a16:creationId xmlns:a16="http://schemas.microsoft.com/office/drawing/2014/main" id="{00000000-0008-0000-00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774700</xdr:colOff>
      <xdr:row>36</xdr:row>
      <xdr:rowOff>50800</xdr:rowOff>
    </xdr:from>
    <xdr:to>
      <xdr:col>0</xdr:col>
      <xdr:colOff>1511300</xdr:colOff>
      <xdr:row>36</xdr:row>
      <xdr:rowOff>50800</xdr:rowOff>
    </xdr:to>
    <xdr:pic>
      <xdr:nvPicPr>
        <xdr:cNvPr id="130" name="Picture 129" descr="page82image64619840">
          <a:extLst>
            <a:ext uri="{FF2B5EF4-FFF2-40B4-BE49-F238E27FC236}">
              <a16:creationId xmlns:a16="http://schemas.microsoft.com/office/drawing/2014/main" id="{00000000-0008-0000-0000-00008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1" name="Picture 130" descr="page82image64669376">
          <a:extLst>
            <a:ext uri="{FF2B5EF4-FFF2-40B4-BE49-F238E27FC236}">
              <a16:creationId xmlns:a16="http://schemas.microsoft.com/office/drawing/2014/main" id="{00000000-0008-0000-0000-000083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29</xdr:row>
      <xdr:rowOff>25400</xdr:rowOff>
    </xdr:from>
    <xdr:to>
      <xdr:col>0</xdr:col>
      <xdr:colOff>1447800</xdr:colOff>
      <xdr:row>29</xdr:row>
      <xdr:rowOff>25400</xdr:rowOff>
    </xdr:to>
    <xdr:pic>
      <xdr:nvPicPr>
        <xdr:cNvPr id="132" name="Picture 131" descr="page82image64749120">
          <a:extLst>
            <a:ext uri="{FF2B5EF4-FFF2-40B4-BE49-F238E27FC236}">
              <a16:creationId xmlns:a16="http://schemas.microsoft.com/office/drawing/2014/main" id="{00000000-0008-0000-0000-000084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635000</xdr:colOff>
      <xdr:row>37</xdr:row>
      <xdr:rowOff>50800</xdr:rowOff>
    </xdr:from>
    <xdr:to>
      <xdr:col>1</xdr:col>
      <xdr:colOff>741218</xdr:colOff>
      <xdr:row>37</xdr:row>
      <xdr:rowOff>50800</xdr:rowOff>
    </xdr:to>
    <xdr:pic>
      <xdr:nvPicPr>
        <xdr:cNvPr id="133" name="Picture 132" descr="page82image64747776">
          <a:extLst>
            <a:ext uri="{FF2B5EF4-FFF2-40B4-BE49-F238E27FC236}">
              <a16:creationId xmlns:a16="http://schemas.microsoft.com/office/drawing/2014/main" id="{00000000-0008-0000-0000-00008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7700" y="2909455"/>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4" name="Picture 133" descr="page82image64669376">
          <a:extLst>
            <a:ext uri="{FF2B5EF4-FFF2-40B4-BE49-F238E27FC236}">
              <a16:creationId xmlns:a16="http://schemas.microsoft.com/office/drawing/2014/main" id="{00000000-0008-0000-0000-000086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37</xdr:row>
      <xdr:rowOff>50800</xdr:rowOff>
    </xdr:from>
    <xdr:to>
      <xdr:col>0</xdr:col>
      <xdr:colOff>1447800</xdr:colOff>
      <xdr:row>37</xdr:row>
      <xdr:rowOff>50800</xdr:rowOff>
    </xdr:to>
    <xdr:pic>
      <xdr:nvPicPr>
        <xdr:cNvPr id="135" name="Picture 134" descr="page82image64749120">
          <a:extLst>
            <a:ext uri="{FF2B5EF4-FFF2-40B4-BE49-F238E27FC236}">
              <a16:creationId xmlns:a16="http://schemas.microsoft.com/office/drawing/2014/main" id="{00000000-0008-0000-0000-000087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5</xdr:row>
      <xdr:rowOff>12700</xdr:rowOff>
    </xdr:from>
    <xdr:to>
      <xdr:col>16</xdr:col>
      <xdr:colOff>558800</xdr:colOff>
      <xdr:row>11</xdr:row>
      <xdr:rowOff>190500</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10033000" y="1028700"/>
          <a:ext cx="62484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Kühnel et al. (2018), Meszler et al. (2018), ACEA (2020), Zoll (2020) BloombergNEF (2020), Moultak et al. (2017), Ricardo Energy &amp; Environment (2019), Hall et al. (2019), U.S. Department of Energy (2019) and Roland Berger (2020). </a:t>
          </a:r>
          <a:r>
            <a:rPr lang="en-GB"/>
            <a:t> </a:t>
          </a:r>
          <a:endParaRPr lang="en-GB" sz="1100"/>
        </a:p>
      </xdr:txBody>
    </xdr:sp>
    <xdr:clientData/>
  </xdr:twoCellAnchor>
  <xdr:oneCellAnchor>
    <xdr:from>
      <xdr:col>0</xdr:col>
      <xdr:colOff>0</xdr:colOff>
      <xdr:row>121</xdr:row>
      <xdr:rowOff>0</xdr:rowOff>
    </xdr:from>
    <xdr:ext cx="774700" cy="0"/>
    <xdr:pic>
      <xdr:nvPicPr>
        <xdr:cNvPr id="3" name="Picture 2" descr="page82image6451878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87400" cy="0"/>
    <xdr:pic>
      <xdr:nvPicPr>
        <xdr:cNvPr id="4" name="Picture 3" descr="page82image64511296">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813002" cy="0"/>
    <xdr:pic>
      <xdr:nvPicPr>
        <xdr:cNvPr id="6" name="Picture 5" descr="page82image64988544">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2202" cy="0"/>
    <xdr:pic>
      <xdr:nvPicPr>
        <xdr:cNvPr id="7" name="Picture 6" descr="page82image64986432">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24101" cy="0"/>
    <xdr:pic>
      <xdr:nvPicPr>
        <xdr:cNvPr id="8" name="Picture 7" descr="page82image64978944">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8450" cy="0"/>
    <xdr:pic>
      <xdr:nvPicPr>
        <xdr:cNvPr id="9" name="Picture 8" descr="page82image64991616">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121</xdr:row>
      <xdr:rowOff>0</xdr:rowOff>
    </xdr:from>
    <xdr:to>
      <xdr:col>0</xdr:col>
      <xdr:colOff>774700</xdr:colOff>
      <xdr:row>121</xdr:row>
      <xdr:rowOff>0</xdr:rowOff>
    </xdr:to>
    <xdr:pic>
      <xdr:nvPicPr>
        <xdr:cNvPr id="10" name="Picture 9" descr="page82image64518784">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787038</xdr:colOff>
      <xdr:row>121</xdr:row>
      <xdr:rowOff>0</xdr:rowOff>
    </xdr:to>
    <xdr:pic>
      <xdr:nvPicPr>
        <xdr:cNvPr id="11" name="Picture 10" descr="page82image64511296">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812640</xdr:colOff>
      <xdr:row>121</xdr:row>
      <xdr:rowOff>0</xdr:rowOff>
    </xdr:to>
    <xdr:pic>
      <xdr:nvPicPr>
        <xdr:cNvPr id="12" name="Picture 11" descr="page82image64988544">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761840</xdr:colOff>
      <xdr:row>121</xdr:row>
      <xdr:rowOff>0</xdr:rowOff>
    </xdr:to>
    <xdr:pic>
      <xdr:nvPicPr>
        <xdr:cNvPr id="13" name="Picture 12" descr="page82image6498643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723738</xdr:colOff>
      <xdr:row>121</xdr:row>
      <xdr:rowOff>0</xdr:rowOff>
    </xdr:to>
    <xdr:pic>
      <xdr:nvPicPr>
        <xdr:cNvPr id="14" name="Picture 13" descr="page82image64978944">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768088</xdr:colOff>
      <xdr:row>121</xdr:row>
      <xdr:rowOff>0</xdr:rowOff>
    </xdr:to>
    <xdr:pic>
      <xdr:nvPicPr>
        <xdr:cNvPr id="15" name="Picture 14" descr="page82image64991616">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6" name="Picture 15" descr="page82image64669376">
          <a:extLst>
            <a:ext uri="{FF2B5EF4-FFF2-40B4-BE49-F238E27FC236}">
              <a16:creationId xmlns:a16="http://schemas.microsoft.com/office/drawing/2014/main" id="{A9E3A4D5-ECAA-6549-AAC8-D827B7F362D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130</xdr:row>
      <xdr:rowOff>25400</xdr:rowOff>
    </xdr:from>
    <xdr:to>
      <xdr:col>1</xdr:col>
      <xdr:colOff>622300</xdr:colOff>
      <xdr:row>130</xdr:row>
      <xdr:rowOff>25400</xdr:rowOff>
    </xdr:to>
    <xdr:pic>
      <xdr:nvPicPr>
        <xdr:cNvPr id="17" name="Picture 16" descr="page82image64749120">
          <a:extLst>
            <a:ext uri="{FF2B5EF4-FFF2-40B4-BE49-F238E27FC236}">
              <a16:creationId xmlns:a16="http://schemas.microsoft.com/office/drawing/2014/main" id="{FD08FEAB-C7C4-A944-930B-C3A3203EA8A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0400" y="5918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8" name="Picture 17" descr="page82image64669376">
          <a:extLst>
            <a:ext uri="{FF2B5EF4-FFF2-40B4-BE49-F238E27FC236}">
              <a16:creationId xmlns:a16="http://schemas.microsoft.com/office/drawing/2014/main" id="{EB914F24-F1D1-F344-825F-7913AAEEDD8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141</xdr:row>
      <xdr:rowOff>0</xdr:rowOff>
    </xdr:from>
    <xdr:ext cx="774700" cy="0"/>
    <xdr:pic>
      <xdr:nvPicPr>
        <xdr:cNvPr id="19" name="Picture 18" descr="page82image64518784">
          <a:extLst>
            <a:ext uri="{FF2B5EF4-FFF2-40B4-BE49-F238E27FC236}">
              <a16:creationId xmlns:a16="http://schemas.microsoft.com/office/drawing/2014/main" id="{B22F0001-1B9A-8B42-B372-6CF0A60D7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400" cy="0"/>
    <xdr:pic>
      <xdr:nvPicPr>
        <xdr:cNvPr id="20" name="Picture 19" descr="page82image64511296">
          <a:extLst>
            <a:ext uri="{FF2B5EF4-FFF2-40B4-BE49-F238E27FC236}">
              <a16:creationId xmlns:a16="http://schemas.microsoft.com/office/drawing/2014/main" id="{795872BA-BA8B-A64F-B535-0E683C98B9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3002" cy="0"/>
    <xdr:pic>
      <xdr:nvPicPr>
        <xdr:cNvPr id="21" name="Picture 20" descr="page82image64988544">
          <a:extLst>
            <a:ext uri="{FF2B5EF4-FFF2-40B4-BE49-F238E27FC236}">
              <a16:creationId xmlns:a16="http://schemas.microsoft.com/office/drawing/2014/main" id="{D891CD87-E740-5C41-B44A-465729E93F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2202" cy="0"/>
    <xdr:pic>
      <xdr:nvPicPr>
        <xdr:cNvPr id="22" name="Picture 21" descr="page82image64986432">
          <a:extLst>
            <a:ext uri="{FF2B5EF4-FFF2-40B4-BE49-F238E27FC236}">
              <a16:creationId xmlns:a16="http://schemas.microsoft.com/office/drawing/2014/main" id="{40FF453F-2B54-664A-B8BD-E627BD945E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4101" cy="0"/>
    <xdr:pic>
      <xdr:nvPicPr>
        <xdr:cNvPr id="23" name="Picture 22" descr="page82image64978944">
          <a:extLst>
            <a:ext uri="{FF2B5EF4-FFF2-40B4-BE49-F238E27FC236}">
              <a16:creationId xmlns:a16="http://schemas.microsoft.com/office/drawing/2014/main" id="{565A0723-E1CB-5A4E-B1D7-C8C6B698D3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450" cy="0"/>
    <xdr:pic>
      <xdr:nvPicPr>
        <xdr:cNvPr id="24" name="Picture 23" descr="page82image64991616">
          <a:extLst>
            <a:ext uri="{FF2B5EF4-FFF2-40B4-BE49-F238E27FC236}">
              <a16:creationId xmlns:a16="http://schemas.microsoft.com/office/drawing/2014/main" id="{0C3A2CDB-B626-694E-A5BA-D79E295C83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74700" cy="0"/>
    <xdr:pic>
      <xdr:nvPicPr>
        <xdr:cNvPr id="25" name="Picture 24" descr="page82image64518784">
          <a:extLst>
            <a:ext uri="{FF2B5EF4-FFF2-40B4-BE49-F238E27FC236}">
              <a16:creationId xmlns:a16="http://schemas.microsoft.com/office/drawing/2014/main" id="{7BF09330-C89A-F349-9AFF-71F97EA5F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038" cy="0"/>
    <xdr:pic>
      <xdr:nvPicPr>
        <xdr:cNvPr id="26" name="Picture 25" descr="page82image64511296">
          <a:extLst>
            <a:ext uri="{FF2B5EF4-FFF2-40B4-BE49-F238E27FC236}">
              <a16:creationId xmlns:a16="http://schemas.microsoft.com/office/drawing/2014/main" id="{B490B8E1-CD79-7440-8C00-4796384855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2640" cy="0"/>
    <xdr:pic>
      <xdr:nvPicPr>
        <xdr:cNvPr id="27" name="Picture 26" descr="page82image64988544">
          <a:extLst>
            <a:ext uri="{FF2B5EF4-FFF2-40B4-BE49-F238E27FC236}">
              <a16:creationId xmlns:a16="http://schemas.microsoft.com/office/drawing/2014/main" id="{CE463B85-F512-5347-8729-787E5430AE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1840" cy="0"/>
    <xdr:pic>
      <xdr:nvPicPr>
        <xdr:cNvPr id="28" name="Picture 27" descr="page82image64986432">
          <a:extLst>
            <a:ext uri="{FF2B5EF4-FFF2-40B4-BE49-F238E27FC236}">
              <a16:creationId xmlns:a16="http://schemas.microsoft.com/office/drawing/2014/main" id="{563FD3B1-1FF9-D646-BCE2-64050E03A7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3738" cy="0"/>
    <xdr:pic>
      <xdr:nvPicPr>
        <xdr:cNvPr id="29" name="Picture 28" descr="page82image64978944">
          <a:extLst>
            <a:ext uri="{FF2B5EF4-FFF2-40B4-BE49-F238E27FC236}">
              <a16:creationId xmlns:a16="http://schemas.microsoft.com/office/drawing/2014/main" id="{B2D3010A-0D61-364F-B052-D08CFC7801E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088" cy="0"/>
    <xdr:pic>
      <xdr:nvPicPr>
        <xdr:cNvPr id="30" name="Picture 29" descr="page82image64991616">
          <a:extLst>
            <a:ext uri="{FF2B5EF4-FFF2-40B4-BE49-F238E27FC236}">
              <a16:creationId xmlns:a16="http://schemas.microsoft.com/office/drawing/2014/main" id="{2FF1B6F7-510E-C34A-874D-A4E9DFF40DD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1" name="Picture 30" descr="page82image64518784">
          <a:extLst>
            <a:ext uri="{FF2B5EF4-FFF2-40B4-BE49-F238E27FC236}">
              <a16:creationId xmlns:a16="http://schemas.microsoft.com/office/drawing/2014/main" id="{5B294313-6A8E-6B4C-BE4B-061695EF5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400" cy="0"/>
    <xdr:pic>
      <xdr:nvPicPr>
        <xdr:cNvPr id="32" name="Picture 31" descr="page82image64511296">
          <a:extLst>
            <a:ext uri="{FF2B5EF4-FFF2-40B4-BE49-F238E27FC236}">
              <a16:creationId xmlns:a16="http://schemas.microsoft.com/office/drawing/2014/main" id="{AFC67C04-DF10-B64C-BF1E-223B557502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3002" cy="0"/>
    <xdr:pic>
      <xdr:nvPicPr>
        <xdr:cNvPr id="33" name="Picture 32" descr="page82image64988544">
          <a:extLst>
            <a:ext uri="{FF2B5EF4-FFF2-40B4-BE49-F238E27FC236}">
              <a16:creationId xmlns:a16="http://schemas.microsoft.com/office/drawing/2014/main" id="{BE987DEA-41E1-8247-8944-389260ED9B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2202" cy="0"/>
    <xdr:pic>
      <xdr:nvPicPr>
        <xdr:cNvPr id="34" name="Picture 33" descr="page82image64986432">
          <a:extLst>
            <a:ext uri="{FF2B5EF4-FFF2-40B4-BE49-F238E27FC236}">
              <a16:creationId xmlns:a16="http://schemas.microsoft.com/office/drawing/2014/main" id="{29415E65-D5CE-7F4C-9C72-CB2517A3FC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4101" cy="0"/>
    <xdr:pic>
      <xdr:nvPicPr>
        <xdr:cNvPr id="35" name="Picture 34" descr="page82image64978944">
          <a:extLst>
            <a:ext uri="{FF2B5EF4-FFF2-40B4-BE49-F238E27FC236}">
              <a16:creationId xmlns:a16="http://schemas.microsoft.com/office/drawing/2014/main" id="{943BCE3F-45CA-E143-BC54-EC2BC515FDB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450" cy="0"/>
    <xdr:pic>
      <xdr:nvPicPr>
        <xdr:cNvPr id="36" name="Picture 35" descr="page82image64991616">
          <a:extLst>
            <a:ext uri="{FF2B5EF4-FFF2-40B4-BE49-F238E27FC236}">
              <a16:creationId xmlns:a16="http://schemas.microsoft.com/office/drawing/2014/main" id="{0B4C08EF-DAAB-634D-BB7E-284D3D822F5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7" name="Picture 36" descr="page82image64518784">
          <a:extLst>
            <a:ext uri="{FF2B5EF4-FFF2-40B4-BE49-F238E27FC236}">
              <a16:creationId xmlns:a16="http://schemas.microsoft.com/office/drawing/2014/main" id="{9B338E9A-0A56-1648-9A13-919D29584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038" cy="0"/>
    <xdr:pic>
      <xdr:nvPicPr>
        <xdr:cNvPr id="38" name="Picture 37" descr="page82image64511296">
          <a:extLst>
            <a:ext uri="{FF2B5EF4-FFF2-40B4-BE49-F238E27FC236}">
              <a16:creationId xmlns:a16="http://schemas.microsoft.com/office/drawing/2014/main" id="{3E77E5F8-F4F3-9D4D-B750-800155FB0F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2640" cy="0"/>
    <xdr:pic>
      <xdr:nvPicPr>
        <xdr:cNvPr id="39" name="Picture 38" descr="page82image64988544">
          <a:extLst>
            <a:ext uri="{FF2B5EF4-FFF2-40B4-BE49-F238E27FC236}">
              <a16:creationId xmlns:a16="http://schemas.microsoft.com/office/drawing/2014/main" id="{AA75A233-0001-FE49-BDCF-1E352D75D7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1840" cy="0"/>
    <xdr:pic>
      <xdr:nvPicPr>
        <xdr:cNvPr id="40" name="Picture 39" descr="page82image64986432">
          <a:extLst>
            <a:ext uri="{FF2B5EF4-FFF2-40B4-BE49-F238E27FC236}">
              <a16:creationId xmlns:a16="http://schemas.microsoft.com/office/drawing/2014/main" id="{6CB99B86-7CCF-2F47-8301-980324ABB87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3738" cy="0"/>
    <xdr:pic>
      <xdr:nvPicPr>
        <xdr:cNvPr id="41" name="Picture 40" descr="page82image64978944">
          <a:extLst>
            <a:ext uri="{FF2B5EF4-FFF2-40B4-BE49-F238E27FC236}">
              <a16:creationId xmlns:a16="http://schemas.microsoft.com/office/drawing/2014/main" id="{F6CFA58B-09E8-ED42-A73E-B36F362615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088" cy="0"/>
    <xdr:pic>
      <xdr:nvPicPr>
        <xdr:cNvPr id="42" name="Picture 41" descr="page82image64991616">
          <a:extLst>
            <a:ext uri="{FF2B5EF4-FFF2-40B4-BE49-F238E27FC236}">
              <a16:creationId xmlns:a16="http://schemas.microsoft.com/office/drawing/2014/main" id="{145C87F7-4C82-9E4F-9024-F658D30334C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74700" cy="0"/>
    <xdr:pic>
      <xdr:nvPicPr>
        <xdr:cNvPr id="43" name="Picture 42" descr="page82image64518784">
          <a:extLst>
            <a:ext uri="{FF2B5EF4-FFF2-40B4-BE49-F238E27FC236}">
              <a16:creationId xmlns:a16="http://schemas.microsoft.com/office/drawing/2014/main" id="{30798121-4D48-A149-A2EF-32498E01E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87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87400" cy="0"/>
    <xdr:pic>
      <xdr:nvPicPr>
        <xdr:cNvPr id="44" name="Picture 43" descr="page82image64511296">
          <a:extLst>
            <a:ext uri="{FF2B5EF4-FFF2-40B4-BE49-F238E27FC236}">
              <a16:creationId xmlns:a16="http://schemas.microsoft.com/office/drawing/2014/main" id="{CE233A57-ADFF-9C43-8C8F-F2E0D42B96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587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813002" cy="0"/>
    <xdr:pic>
      <xdr:nvPicPr>
        <xdr:cNvPr id="45" name="Picture 44" descr="page82image64988544">
          <a:extLst>
            <a:ext uri="{FF2B5EF4-FFF2-40B4-BE49-F238E27FC236}">
              <a16:creationId xmlns:a16="http://schemas.microsoft.com/office/drawing/2014/main" id="{A64F47EA-7D03-6547-BCFD-554A9F6C30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587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2202" cy="0"/>
    <xdr:pic>
      <xdr:nvPicPr>
        <xdr:cNvPr id="46" name="Picture 45" descr="page82image64986432">
          <a:extLst>
            <a:ext uri="{FF2B5EF4-FFF2-40B4-BE49-F238E27FC236}">
              <a16:creationId xmlns:a16="http://schemas.microsoft.com/office/drawing/2014/main" id="{13A4CBF8-AEA7-2E4B-B98E-1D4A83EA61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587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24101" cy="0"/>
    <xdr:pic>
      <xdr:nvPicPr>
        <xdr:cNvPr id="47" name="Picture 46" descr="page82image64978944">
          <a:extLst>
            <a:ext uri="{FF2B5EF4-FFF2-40B4-BE49-F238E27FC236}">
              <a16:creationId xmlns:a16="http://schemas.microsoft.com/office/drawing/2014/main" id="{975D55DC-B6A3-9F4B-801F-BD7B84C601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587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8450" cy="0"/>
    <xdr:pic>
      <xdr:nvPicPr>
        <xdr:cNvPr id="48" name="Picture 47" descr="page82image64991616">
          <a:extLst>
            <a:ext uri="{FF2B5EF4-FFF2-40B4-BE49-F238E27FC236}">
              <a16:creationId xmlns:a16="http://schemas.microsoft.com/office/drawing/2014/main" id="{7CFF5A06-3FBD-5F4A-8ED9-F9FB684989D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587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74700" cy="0"/>
    <xdr:pic>
      <xdr:nvPicPr>
        <xdr:cNvPr id="49" name="Picture 48" descr="page82image64518784">
          <a:extLst>
            <a:ext uri="{FF2B5EF4-FFF2-40B4-BE49-F238E27FC236}">
              <a16:creationId xmlns:a16="http://schemas.microsoft.com/office/drawing/2014/main" id="{EE2353A8-40CA-1F4E-8C04-E0D9FD420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87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87038" cy="0"/>
    <xdr:pic>
      <xdr:nvPicPr>
        <xdr:cNvPr id="50" name="Picture 49" descr="page82image64511296">
          <a:extLst>
            <a:ext uri="{FF2B5EF4-FFF2-40B4-BE49-F238E27FC236}">
              <a16:creationId xmlns:a16="http://schemas.microsoft.com/office/drawing/2014/main" id="{2CA3AA9F-4314-E844-9E36-3EDAAFFE6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587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812640" cy="0"/>
    <xdr:pic>
      <xdr:nvPicPr>
        <xdr:cNvPr id="51" name="Picture 50" descr="page82image64988544">
          <a:extLst>
            <a:ext uri="{FF2B5EF4-FFF2-40B4-BE49-F238E27FC236}">
              <a16:creationId xmlns:a16="http://schemas.microsoft.com/office/drawing/2014/main" id="{2EC6196A-2A27-DD46-BC9F-F52E5AAD4B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587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1840" cy="0"/>
    <xdr:pic>
      <xdr:nvPicPr>
        <xdr:cNvPr id="52" name="Picture 51" descr="page82image64986432">
          <a:extLst>
            <a:ext uri="{FF2B5EF4-FFF2-40B4-BE49-F238E27FC236}">
              <a16:creationId xmlns:a16="http://schemas.microsoft.com/office/drawing/2014/main" id="{F59BDEAF-E16B-9240-9823-D8DC1BC9DBA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587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23738" cy="0"/>
    <xdr:pic>
      <xdr:nvPicPr>
        <xdr:cNvPr id="53" name="Picture 52" descr="page82image64978944">
          <a:extLst>
            <a:ext uri="{FF2B5EF4-FFF2-40B4-BE49-F238E27FC236}">
              <a16:creationId xmlns:a16="http://schemas.microsoft.com/office/drawing/2014/main" id="{7A5F99D9-E020-8346-84A2-826550C032C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587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8088" cy="0"/>
    <xdr:pic>
      <xdr:nvPicPr>
        <xdr:cNvPr id="54" name="Picture 53" descr="page82image64991616">
          <a:extLst>
            <a:ext uri="{FF2B5EF4-FFF2-40B4-BE49-F238E27FC236}">
              <a16:creationId xmlns:a16="http://schemas.microsoft.com/office/drawing/2014/main" id="{64F7FDFF-4ABF-2942-9790-56DFD16AC8C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587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12700</xdr:colOff>
      <xdr:row>17</xdr:row>
      <xdr:rowOff>0</xdr:rowOff>
    </xdr:from>
    <xdr:ext cx="774700" cy="0"/>
    <xdr:pic>
      <xdr:nvPicPr>
        <xdr:cNvPr id="2" name="Picture 1" descr="page82image64518784">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45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800100</xdr:colOff>
      <xdr:row>17</xdr:row>
      <xdr:rowOff>0</xdr:rowOff>
    </xdr:from>
    <xdr:ext cx="787400" cy="0"/>
    <xdr:pic>
      <xdr:nvPicPr>
        <xdr:cNvPr id="3" name="Picture 2" descr="page82image64511296">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29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774700</xdr:colOff>
      <xdr:row>17</xdr:row>
      <xdr:rowOff>0</xdr:rowOff>
    </xdr:from>
    <xdr:ext cx="1919111" cy="0"/>
    <xdr:pic>
      <xdr:nvPicPr>
        <xdr:cNvPr id="4" name="Picture 3" descr="page82image64992192">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747500" y="38608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241300</xdr:colOff>
      <xdr:row>17</xdr:row>
      <xdr:rowOff>0</xdr:rowOff>
    </xdr:from>
    <xdr:ext cx="813002" cy="0"/>
    <xdr:pic>
      <xdr:nvPicPr>
        <xdr:cNvPr id="5" name="Picture 4" descr="page82image6498854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06500" y="38608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254000</xdr:colOff>
      <xdr:row>17</xdr:row>
      <xdr:rowOff>0</xdr:rowOff>
    </xdr:from>
    <xdr:ext cx="762202" cy="0"/>
    <xdr:pic>
      <xdr:nvPicPr>
        <xdr:cNvPr id="6" name="Picture 5" descr="page82image64986432">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89100" y="38608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215900</xdr:colOff>
      <xdr:row>17</xdr:row>
      <xdr:rowOff>0</xdr:rowOff>
    </xdr:from>
    <xdr:ext cx="724101" cy="0"/>
    <xdr:pic>
      <xdr:nvPicPr>
        <xdr:cNvPr id="7" name="Picture 6" descr="page82image64978944">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820900" y="38608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139700</xdr:colOff>
      <xdr:row>17</xdr:row>
      <xdr:rowOff>0</xdr:rowOff>
    </xdr:from>
    <xdr:ext cx="768450" cy="0"/>
    <xdr:pic>
      <xdr:nvPicPr>
        <xdr:cNvPr id="8" name="Picture 7" descr="page82image64991616">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214600" y="38608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17</xdr:row>
      <xdr:rowOff>50800</xdr:rowOff>
    </xdr:from>
    <xdr:to>
      <xdr:col>0</xdr:col>
      <xdr:colOff>774700</xdr:colOff>
      <xdr:row>17</xdr:row>
      <xdr:rowOff>50800</xdr:rowOff>
    </xdr:to>
    <xdr:pic>
      <xdr:nvPicPr>
        <xdr:cNvPr id="16" name="Picture 15" descr="page82image64518784">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511627"/>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17</xdr:row>
      <xdr:rowOff>50800</xdr:rowOff>
    </xdr:from>
    <xdr:to>
      <xdr:col>1</xdr:col>
      <xdr:colOff>748173</xdr:colOff>
      <xdr:row>17</xdr:row>
      <xdr:rowOff>50800</xdr:rowOff>
    </xdr:to>
    <xdr:pic>
      <xdr:nvPicPr>
        <xdr:cNvPr id="17" name="Picture 16" descr="page82image6451129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511627"/>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774700</xdr:colOff>
      <xdr:row>17</xdr:row>
      <xdr:rowOff>50800</xdr:rowOff>
    </xdr:from>
    <xdr:to>
      <xdr:col>4</xdr:col>
      <xdr:colOff>213929</xdr:colOff>
      <xdr:row>17</xdr:row>
      <xdr:rowOff>50800</xdr:rowOff>
    </xdr:to>
    <xdr:pic>
      <xdr:nvPicPr>
        <xdr:cNvPr id="18" name="Picture 17" descr="page82image64992192">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965" y="3511627"/>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241300</xdr:colOff>
      <xdr:row>17</xdr:row>
      <xdr:rowOff>50800</xdr:rowOff>
    </xdr:from>
    <xdr:to>
      <xdr:col>5</xdr:col>
      <xdr:colOff>227675</xdr:colOff>
      <xdr:row>17</xdr:row>
      <xdr:rowOff>50800</xdr:rowOff>
    </xdr:to>
    <xdr:pic>
      <xdr:nvPicPr>
        <xdr:cNvPr id="19" name="Picture 18" descr="page82image64988544">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6360" y="3511627"/>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254000</xdr:colOff>
      <xdr:row>17</xdr:row>
      <xdr:rowOff>50800</xdr:rowOff>
    </xdr:from>
    <xdr:to>
      <xdr:col>6</xdr:col>
      <xdr:colOff>189575</xdr:colOff>
      <xdr:row>17</xdr:row>
      <xdr:rowOff>50800</xdr:rowOff>
    </xdr:to>
    <xdr:pic>
      <xdr:nvPicPr>
        <xdr:cNvPr id="20" name="Picture 19" descr="page82image64986432">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5325" y="3511627"/>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215900</xdr:colOff>
      <xdr:row>17</xdr:row>
      <xdr:rowOff>50800</xdr:rowOff>
    </xdr:from>
    <xdr:to>
      <xdr:col>7</xdr:col>
      <xdr:colOff>113373</xdr:colOff>
      <xdr:row>17</xdr:row>
      <xdr:rowOff>50800</xdr:rowOff>
    </xdr:to>
    <xdr:pic>
      <xdr:nvPicPr>
        <xdr:cNvPr id="21" name="Picture 20" descr="page82image64978944">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73490" y="3511627"/>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139700</xdr:colOff>
      <xdr:row>17</xdr:row>
      <xdr:rowOff>50800</xdr:rowOff>
    </xdr:from>
    <xdr:to>
      <xdr:col>8</xdr:col>
      <xdr:colOff>81523</xdr:colOff>
      <xdr:row>17</xdr:row>
      <xdr:rowOff>50800</xdr:rowOff>
    </xdr:to>
    <xdr:pic>
      <xdr:nvPicPr>
        <xdr:cNvPr id="22" name="Picture 21" descr="page82image64991616">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23555" y="3511627"/>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16</xdr:row>
      <xdr:rowOff>0</xdr:rowOff>
    </xdr:from>
    <xdr:ext cx="774700" cy="0"/>
    <xdr:pic>
      <xdr:nvPicPr>
        <xdr:cNvPr id="2" name="Picture 1" descr="page82image64518784">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4544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87400" cy="0"/>
    <xdr:pic>
      <xdr:nvPicPr>
        <xdr:cNvPr id="3" name="Picture 2" descr="page82image64511296">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4544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1919111" cy="0"/>
    <xdr:pic>
      <xdr:nvPicPr>
        <xdr:cNvPr id="4" name="Picture 3" descr="page82image6499219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200" y="34544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813002" cy="0"/>
    <xdr:pic>
      <xdr:nvPicPr>
        <xdr:cNvPr id="5" name="Picture 4" descr="page82image6498854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4544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2202" cy="0"/>
    <xdr:pic>
      <xdr:nvPicPr>
        <xdr:cNvPr id="6" name="Picture 5" descr="page82image64986432">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4544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24101" cy="0"/>
    <xdr:pic>
      <xdr:nvPicPr>
        <xdr:cNvPr id="7" name="Picture 6" descr="page82image64978944">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4544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8450" cy="0"/>
    <xdr:pic>
      <xdr:nvPicPr>
        <xdr:cNvPr id="8" name="Picture 7" descr="page82image64991616">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4544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16</xdr:row>
      <xdr:rowOff>0</xdr:rowOff>
    </xdr:from>
    <xdr:to>
      <xdr:col>0</xdr:col>
      <xdr:colOff>774700</xdr:colOff>
      <xdr:row>16</xdr:row>
      <xdr:rowOff>0</xdr:rowOff>
    </xdr:to>
    <xdr:pic>
      <xdr:nvPicPr>
        <xdr:cNvPr id="9" name="Picture 8" descr="page82image64518784">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05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787038</xdr:colOff>
      <xdr:row>16</xdr:row>
      <xdr:rowOff>0</xdr:rowOff>
    </xdr:to>
    <xdr:pic>
      <xdr:nvPicPr>
        <xdr:cNvPr id="10" name="Picture 9" descr="page82image64511296">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400" y="3505200"/>
          <a:ext cx="7862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1</xdr:col>
      <xdr:colOff>1088454</xdr:colOff>
      <xdr:row>16</xdr:row>
      <xdr:rowOff>0</xdr:rowOff>
    </xdr:to>
    <xdr:pic>
      <xdr:nvPicPr>
        <xdr:cNvPr id="11" name="Picture 10" descr="page82image64992192">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03796" y="3577729"/>
          <a:ext cx="191802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812640</xdr:colOff>
      <xdr:row>16</xdr:row>
      <xdr:rowOff>0</xdr:rowOff>
    </xdr:to>
    <xdr:pic>
      <xdr:nvPicPr>
        <xdr:cNvPr id="12" name="Picture 11" descr="page82image64988544">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505200"/>
          <a:ext cx="8118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761840</xdr:colOff>
      <xdr:row>16</xdr:row>
      <xdr:rowOff>0</xdr:rowOff>
    </xdr:to>
    <xdr:pic>
      <xdr:nvPicPr>
        <xdr:cNvPr id="13" name="Picture 12" descr="page82image64986432">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505200"/>
          <a:ext cx="7610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723738</xdr:colOff>
      <xdr:row>16</xdr:row>
      <xdr:rowOff>0</xdr:rowOff>
    </xdr:to>
    <xdr:pic>
      <xdr:nvPicPr>
        <xdr:cNvPr id="14" name="Picture 13" descr="page82image64978944">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505200"/>
          <a:ext cx="7229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768088</xdr:colOff>
      <xdr:row>16</xdr:row>
      <xdr:rowOff>0</xdr:rowOff>
    </xdr:to>
    <xdr:pic>
      <xdr:nvPicPr>
        <xdr:cNvPr id="15" name="Picture 14" descr="page82image64991616">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505200"/>
          <a:ext cx="76732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101600</xdr:colOff>
      <xdr:row>19</xdr:row>
      <xdr:rowOff>0</xdr:rowOff>
    </xdr:from>
    <xdr:ext cx="770082" cy="0"/>
    <xdr:pic>
      <xdr:nvPicPr>
        <xdr:cNvPr id="2" name="Picture 1" descr="page82image64988928">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46400" y="3860800"/>
          <a:ext cx="77008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76200</xdr:colOff>
      <xdr:row>19</xdr:row>
      <xdr:rowOff>0</xdr:rowOff>
    </xdr:from>
    <xdr:ext cx="1930400" cy="0"/>
    <xdr:pic>
      <xdr:nvPicPr>
        <xdr:cNvPr id="3" name="Picture 2" descr="page82image64989504">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65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368300</xdr:colOff>
      <xdr:row>19</xdr:row>
      <xdr:rowOff>0</xdr:rowOff>
    </xdr:from>
    <xdr:ext cx="823960" cy="0"/>
    <xdr:pic>
      <xdr:nvPicPr>
        <xdr:cNvPr id="4" name="Picture 3" descr="page82image64987392">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894800" y="3860800"/>
          <a:ext cx="82396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381000</xdr:colOff>
      <xdr:row>19</xdr:row>
      <xdr:rowOff>0</xdr:rowOff>
    </xdr:from>
    <xdr:ext cx="773161" cy="0"/>
    <xdr:pic>
      <xdr:nvPicPr>
        <xdr:cNvPr id="5" name="Picture 4" descr="page82image64987968">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025100" y="3860800"/>
          <a:ext cx="77316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342900</xdr:colOff>
      <xdr:row>19</xdr:row>
      <xdr:rowOff>0</xdr:rowOff>
    </xdr:from>
    <xdr:ext cx="734291" cy="0"/>
    <xdr:pic>
      <xdr:nvPicPr>
        <xdr:cNvPr id="6" name="Picture 5" descr="page82image64990464">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104600" y="3860800"/>
          <a:ext cx="73429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266700</xdr:colOff>
      <xdr:row>19</xdr:row>
      <xdr:rowOff>0</xdr:rowOff>
    </xdr:from>
    <xdr:ext cx="770851" cy="0"/>
    <xdr:pic>
      <xdr:nvPicPr>
        <xdr:cNvPr id="7" name="Picture 6" descr="page82image64987008">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069800" y="3860800"/>
          <a:ext cx="77085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228600</xdr:colOff>
      <xdr:row>19</xdr:row>
      <xdr:rowOff>0</xdr:rowOff>
    </xdr:from>
    <xdr:ext cx="769697" cy="0"/>
    <xdr:pic>
      <xdr:nvPicPr>
        <xdr:cNvPr id="8" name="Picture 7" descr="page82image64988736">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20700" y="3860800"/>
          <a:ext cx="76969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16</xdr:row>
      <xdr:rowOff>0</xdr:rowOff>
    </xdr:from>
    <xdr:ext cx="774700" cy="0"/>
    <xdr:pic>
      <xdr:nvPicPr>
        <xdr:cNvPr id="2" name="Picture 1" descr="page82image64518784">
          <a:extLst>
            <a:ext uri="{FF2B5EF4-FFF2-40B4-BE49-F238E27FC236}">
              <a16:creationId xmlns:a16="http://schemas.microsoft.com/office/drawing/2014/main" id="{1A07C5DC-EBA9-264B-9BB8-D90576F1A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87400" cy="0"/>
    <xdr:pic>
      <xdr:nvPicPr>
        <xdr:cNvPr id="3" name="Picture 2" descr="page82image64511296">
          <a:extLst>
            <a:ext uri="{FF2B5EF4-FFF2-40B4-BE49-F238E27FC236}">
              <a16:creationId xmlns:a16="http://schemas.microsoft.com/office/drawing/2014/main" id="{D5B20259-C1E5-C643-BFBE-40A5B3E97B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1919111" cy="0"/>
    <xdr:pic>
      <xdr:nvPicPr>
        <xdr:cNvPr id="4" name="Picture 3" descr="page82image64992192">
          <a:extLst>
            <a:ext uri="{FF2B5EF4-FFF2-40B4-BE49-F238E27FC236}">
              <a16:creationId xmlns:a16="http://schemas.microsoft.com/office/drawing/2014/main" id="{84D52695-A744-A446-9B93-DDDCBA4DE4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813002" cy="0"/>
    <xdr:pic>
      <xdr:nvPicPr>
        <xdr:cNvPr id="5" name="Picture 4" descr="page82image64988544">
          <a:extLst>
            <a:ext uri="{FF2B5EF4-FFF2-40B4-BE49-F238E27FC236}">
              <a16:creationId xmlns:a16="http://schemas.microsoft.com/office/drawing/2014/main" id="{69E75837-5C92-8D46-89FC-ED030D00298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2202" cy="0"/>
    <xdr:pic>
      <xdr:nvPicPr>
        <xdr:cNvPr id="6" name="Picture 5" descr="page82image64986432">
          <a:extLst>
            <a:ext uri="{FF2B5EF4-FFF2-40B4-BE49-F238E27FC236}">
              <a16:creationId xmlns:a16="http://schemas.microsoft.com/office/drawing/2014/main" id="{8EC87DD8-FE70-9142-B68D-E60182AB897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24101" cy="0"/>
    <xdr:pic>
      <xdr:nvPicPr>
        <xdr:cNvPr id="7" name="Picture 6" descr="page82image64978944">
          <a:extLst>
            <a:ext uri="{FF2B5EF4-FFF2-40B4-BE49-F238E27FC236}">
              <a16:creationId xmlns:a16="http://schemas.microsoft.com/office/drawing/2014/main" id="{84429647-193F-984E-9B3E-27B321FE12F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8450" cy="0"/>
    <xdr:pic>
      <xdr:nvPicPr>
        <xdr:cNvPr id="8" name="Picture 7" descr="page82image64991616">
          <a:extLst>
            <a:ext uri="{FF2B5EF4-FFF2-40B4-BE49-F238E27FC236}">
              <a16:creationId xmlns:a16="http://schemas.microsoft.com/office/drawing/2014/main" id="{90114DBD-64B8-8144-9280-341BB5202EB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16</xdr:row>
      <xdr:rowOff>0</xdr:rowOff>
    </xdr:from>
    <xdr:to>
      <xdr:col>0</xdr:col>
      <xdr:colOff>774700</xdr:colOff>
      <xdr:row>16</xdr:row>
      <xdr:rowOff>0</xdr:rowOff>
    </xdr:to>
    <xdr:pic>
      <xdr:nvPicPr>
        <xdr:cNvPr id="9" name="Picture 8" descr="page82image64518784">
          <a:extLst>
            <a:ext uri="{FF2B5EF4-FFF2-40B4-BE49-F238E27FC236}">
              <a16:creationId xmlns:a16="http://schemas.microsoft.com/office/drawing/2014/main" id="{1AB3472F-51CD-2240-848B-5BAAE7F2C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787038</xdr:colOff>
      <xdr:row>16</xdr:row>
      <xdr:rowOff>0</xdr:rowOff>
    </xdr:to>
    <xdr:pic>
      <xdr:nvPicPr>
        <xdr:cNvPr id="10" name="Picture 9" descr="page82image64511296">
          <a:extLst>
            <a:ext uri="{FF2B5EF4-FFF2-40B4-BE49-F238E27FC236}">
              <a16:creationId xmlns:a16="http://schemas.microsoft.com/office/drawing/2014/main" id="{3BEAD118-791C-4945-B310-41246482B0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1</xdr:col>
      <xdr:colOff>1088454</xdr:colOff>
      <xdr:row>16</xdr:row>
      <xdr:rowOff>0</xdr:rowOff>
    </xdr:to>
    <xdr:pic>
      <xdr:nvPicPr>
        <xdr:cNvPr id="11" name="Picture 10" descr="page82image64992192">
          <a:extLst>
            <a:ext uri="{FF2B5EF4-FFF2-40B4-BE49-F238E27FC236}">
              <a16:creationId xmlns:a16="http://schemas.microsoft.com/office/drawing/2014/main" id="{634C2D5B-F022-5649-9E79-83880BC760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191395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812640</xdr:colOff>
      <xdr:row>16</xdr:row>
      <xdr:rowOff>0</xdr:rowOff>
    </xdr:to>
    <xdr:pic>
      <xdr:nvPicPr>
        <xdr:cNvPr id="12" name="Picture 11" descr="page82image64988544">
          <a:extLst>
            <a:ext uri="{FF2B5EF4-FFF2-40B4-BE49-F238E27FC236}">
              <a16:creationId xmlns:a16="http://schemas.microsoft.com/office/drawing/2014/main" id="{B574E7F8-4F9B-2C46-8C2D-6DF30E392FD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761840</xdr:colOff>
      <xdr:row>16</xdr:row>
      <xdr:rowOff>0</xdr:rowOff>
    </xdr:to>
    <xdr:pic>
      <xdr:nvPicPr>
        <xdr:cNvPr id="13" name="Picture 12" descr="page82image64986432">
          <a:extLst>
            <a:ext uri="{FF2B5EF4-FFF2-40B4-BE49-F238E27FC236}">
              <a16:creationId xmlns:a16="http://schemas.microsoft.com/office/drawing/2014/main" id="{667A6A41-EE60-E240-A025-82C78FED0F8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723738</xdr:colOff>
      <xdr:row>16</xdr:row>
      <xdr:rowOff>0</xdr:rowOff>
    </xdr:to>
    <xdr:pic>
      <xdr:nvPicPr>
        <xdr:cNvPr id="14" name="Picture 13" descr="page82image64978944">
          <a:extLst>
            <a:ext uri="{FF2B5EF4-FFF2-40B4-BE49-F238E27FC236}">
              <a16:creationId xmlns:a16="http://schemas.microsoft.com/office/drawing/2014/main" id="{7B059E53-A5B7-254B-BA78-6FC66F0D645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768088</xdr:colOff>
      <xdr:row>16</xdr:row>
      <xdr:rowOff>0</xdr:rowOff>
    </xdr:to>
    <xdr:pic>
      <xdr:nvPicPr>
        <xdr:cNvPr id="15" name="Picture 14" descr="page82image64991616">
          <a:extLst>
            <a:ext uri="{FF2B5EF4-FFF2-40B4-BE49-F238E27FC236}">
              <a16:creationId xmlns:a16="http://schemas.microsoft.com/office/drawing/2014/main" id="{92385708-1EC3-8541-8E11-8B81F45B428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818E0F-38C9-AE4A-98AF-58AD8C2AA077}" name="Table2" displayName="Table2" ref="A1:F31" totalsRowShown="0">
  <autoFilter ref="A1:F31" xr:uid="{ED818E0F-38C9-AE4A-98AF-58AD8C2AA077}"/>
  <tableColumns count="6">
    <tableColumn id="1" xr3:uid="{02F1314A-3A4C-0B41-8645-671C93239DAD}" name="Vehicle"/>
    <tableColumn id="2" xr3:uid="{A145CF8B-2680-E14C-8AD8-C1667FB2782F}" name="Consumption"/>
    <tableColumn id="3" xr3:uid="{E037BCB5-A0FD-6B4C-8385-B18B557DD196}" name="Year"/>
    <tableColumn id="4" xr3:uid="{5E418E6E-3B6A-4247-AF2D-94A1A4E7C41A}" name="Unit"/>
    <tableColumn id="5" xr3:uid="{302B70AA-F044-084E-81B3-046A13516AE4}" name="Scope"/>
    <tableColumn id="6" xr3:uid="{9D8ABFD7-AE57-1542-82C2-77ECF6E978F7}" name="Clas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5C5365-711D-2D49-8D19-020CD8514C11}" name="Table1" displayName="Table1" ref="A1:F186" totalsRowShown="0" headerRowDxfId="7" dataDxfId="6">
  <autoFilter ref="A1:F186" xr:uid="{C15C5365-711D-2D49-8D19-020CD8514C11}"/>
  <tableColumns count="6">
    <tableColumn id="1" xr3:uid="{ABD52678-A454-9D4A-B67B-675FF8E97DFF}" name="Vehicle" dataDxfId="5"/>
    <tableColumn id="2" xr3:uid="{46DD946D-9D12-2A41-A839-3DF7CBDB6F00}" name="Cost type" dataDxfId="4"/>
    <tableColumn id="3" xr3:uid="{4F6E6A48-AFC7-2C42-9F31-A89255A2002A}" name="Recurring annual cost" dataDxfId="3"/>
    <tableColumn id="4" xr3:uid="{16A06C43-D1F7-AF42-8189-41DE573504C7}" name="Cost [€]" dataDxfId="2"/>
    <tableColumn id="5" xr3:uid="{58ABED6E-487B-9444-B023-9E69871C8F4E}" name="Year" dataDxfId="1"/>
    <tableColumn id="6" xr3:uid="{0F0317CA-4FEC-7249-AC3B-0942F59E2D1D}" name="Clas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57499-EDA8-6B47-B7B5-F87A4DEFF821}">
  <dimension ref="A1:G39"/>
  <sheetViews>
    <sheetView zoomScale="144" workbookViewId="0">
      <selection activeCell="C32" sqref="C32"/>
    </sheetView>
  </sheetViews>
  <sheetFormatPr baseColWidth="10" defaultRowHeight="16"/>
  <cols>
    <col min="1" max="1" width="24" customWidth="1"/>
    <col min="2" max="2" width="14" customWidth="1"/>
    <col min="3" max="3" width="11.6640625" bestFit="1" customWidth="1"/>
    <col min="4" max="4" width="11.1640625" bestFit="1" customWidth="1"/>
    <col min="5" max="5" width="20.83203125" customWidth="1"/>
    <col min="6" max="6" width="11.6640625" bestFit="1" customWidth="1"/>
    <col min="7" max="7" width="11.1640625" bestFit="1" customWidth="1"/>
    <col min="8" max="8" width="6.1640625" bestFit="1" customWidth="1"/>
    <col min="10" max="10" width="33.33203125" bestFit="1" customWidth="1"/>
    <col min="11" max="11" width="23" bestFit="1" customWidth="1"/>
    <col min="12" max="17" width="6.1640625" bestFit="1" customWidth="1"/>
    <col min="19" max="19" width="43.33203125" customWidth="1"/>
    <col min="20" max="20" width="24.33203125" bestFit="1" customWidth="1"/>
    <col min="21" max="22" width="14.6640625" bestFit="1" customWidth="1"/>
    <col min="23" max="23" width="13.6640625" bestFit="1" customWidth="1"/>
    <col min="24" max="24" width="11.6640625" bestFit="1" customWidth="1"/>
    <col min="25" max="26" width="5.1640625" bestFit="1" customWidth="1"/>
  </cols>
  <sheetData>
    <row r="1" spans="1:6">
      <c r="A1" t="s">
        <v>0</v>
      </c>
      <c r="B1" t="s">
        <v>137</v>
      </c>
      <c r="C1" t="s">
        <v>135</v>
      </c>
      <c r="D1" t="s">
        <v>136</v>
      </c>
      <c r="E1" t="s">
        <v>143</v>
      </c>
      <c r="F1" s="2" t="s">
        <v>138</v>
      </c>
    </row>
    <row r="2" spans="1:6">
      <c r="A2" t="s">
        <v>132</v>
      </c>
      <c r="B2">
        <v>29.86</v>
      </c>
      <c r="C2">
        <v>2020</v>
      </c>
      <c r="D2" t="s">
        <v>141</v>
      </c>
      <c r="E2" t="s">
        <v>144</v>
      </c>
      <c r="F2">
        <v>40</v>
      </c>
    </row>
    <row r="3" spans="1:6">
      <c r="A3" t="s">
        <v>6</v>
      </c>
      <c r="B3">
        <v>29.86</v>
      </c>
      <c r="C3">
        <v>2020</v>
      </c>
      <c r="D3" t="s">
        <v>141</v>
      </c>
      <c r="E3" t="s">
        <v>144</v>
      </c>
      <c r="F3">
        <v>40</v>
      </c>
    </row>
    <row r="4" spans="1:6">
      <c r="A4" t="s">
        <v>3</v>
      </c>
      <c r="B4">
        <v>1.6</v>
      </c>
      <c r="C4">
        <v>2020</v>
      </c>
      <c r="D4" t="s">
        <v>142</v>
      </c>
      <c r="E4" t="s">
        <v>145</v>
      </c>
      <c r="F4">
        <v>40</v>
      </c>
    </row>
    <row r="5" spans="1:6">
      <c r="A5" t="s">
        <v>4</v>
      </c>
      <c r="B5">
        <v>1.71</v>
      </c>
      <c r="C5">
        <v>2020</v>
      </c>
      <c r="D5" t="s">
        <v>142</v>
      </c>
      <c r="E5" t="s">
        <v>159</v>
      </c>
      <c r="F5">
        <v>40</v>
      </c>
    </row>
    <row r="6" spans="1:6">
      <c r="A6" t="s">
        <v>5</v>
      </c>
      <c r="B6">
        <v>2.5299999999999998</v>
      </c>
      <c r="C6">
        <v>2020</v>
      </c>
      <c r="D6" t="s">
        <v>142</v>
      </c>
      <c r="E6" t="s">
        <v>144</v>
      </c>
      <c r="F6">
        <v>40</v>
      </c>
    </row>
    <row r="7" spans="1:6">
      <c r="A7" t="s">
        <v>147</v>
      </c>
      <c r="B7">
        <v>2.96</v>
      </c>
      <c r="C7">
        <v>2020</v>
      </c>
      <c r="D7" t="s">
        <v>142</v>
      </c>
      <c r="E7" t="s">
        <v>144</v>
      </c>
      <c r="F7">
        <v>40</v>
      </c>
    </row>
    <row r="8" spans="1:6">
      <c r="A8" t="s">
        <v>132</v>
      </c>
      <c r="B8">
        <v>26.67</v>
      </c>
      <c r="C8">
        <v>2025</v>
      </c>
      <c r="D8" t="s">
        <v>141</v>
      </c>
      <c r="E8" t="s">
        <v>144</v>
      </c>
      <c r="F8">
        <v>40</v>
      </c>
    </row>
    <row r="9" spans="1:6">
      <c r="A9" t="s">
        <v>6</v>
      </c>
      <c r="B9">
        <v>26.67</v>
      </c>
      <c r="C9">
        <v>2025</v>
      </c>
      <c r="D9" t="s">
        <v>141</v>
      </c>
      <c r="E9" t="s">
        <v>144</v>
      </c>
      <c r="F9">
        <v>40</v>
      </c>
    </row>
    <row r="10" spans="1:6">
      <c r="A10" t="s">
        <v>3</v>
      </c>
      <c r="B10">
        <v>1.41</v>
      </c>
      <c r="C10">
        <v>2025</v>
      </c>
      <c r="D10" t="s">
        <v>142</v>
      </c>
      <c r="E10" t="s">
        <v>145</v>
      </c>
      <c r="F10">
        <v>40</v>
      </c>
    </row>
    <row r="11" spans="1:6">
      <c r="A11" t="s">
        <v>4</v>
      </c>
      <c r="B11">
        <v>1.55</v>
      </c>
      <c r="C11">
        <v>2025</v>
      </c>
      <c r="D11" t="s">
        <v>142</v>
      </c>
      <c r="E11" t="s">
        <v>159</v>
      </c>
      <c r="F11">
        <v>40</v>
      </c>
    </row>
    <row r="12" spans="1:6">
      <c r="A12" t="s">
        <v>5</v>
      </c>
      <c r="B12">
        <v>2.2400000000000002</v>
      </c>
      <c r="C12">
        <v>2025</v>
      </c>
      <c r="D12" t="s">
        <v>142</v>
      </c>
      <c r="E12" t="s">
        <v>144</v>
      </c>
      <c r="F12">
        <v>40</v>
      </c>
    </row>
    <row r="13" spans="1:6">
      <c r="A13" t="s">
        <v>147</v>
      </c>
      <c r="B13">
        <v>2.64</v>
      </c>
      <c r="C13">
        <v>2025</v>
      </c>
      <c r="D13" t="s">
        <v>142</v>
      </c>
      <c r="E13" t="s">
        <v>144</v>
      </c>
      <c r="F13">
        <v>40</v>
      </c>
    </row>
    <row r="14" spans="1:6">
      <c r="A14" t="s">
        <v>132</v>
      </c>
      <c r="B14">
        <v>23.47</v>
      </c>
      <c r="C14">
        <v>2030</v>
      </c>
      <c r="D14" t="s">
        <v>141</v>
      </c>
      <c r="E14" t="s">
        <v>144</v>
      </c>
      <c r="F14">
        <v>40</v>
      </c>
    </row>
    <row r="15" spans="1:6">
      <c r="A15" t="s">
        <v>6</v>
      </c>
      <c r="B15">
        <v>23.47</v>
      </c>
      <c r="C15">
        <v>2030</v>
      </c>
      <c r="D15" t="s">
        <v>141</v>
      </c>
      <c r="E15" t="s">
        <v>144</v>
      </c>
      <c r="F15">
        <v>40</v>
      </c>
    </row>
    <row r="16" spans="1:6">
      <c r="A16" t="s">
        <v>3</v>
      </c>
      <c r="B16">
        <v>1.21</v>
      </c>
      <c r="C16">
        <v>2030</v>
      </c>
      <c r="D16" t="s">
        <v>142</v>
      </c>
      <c r="E16" t="s">
        <v>145</v>
      </c>
      <c r="F16">
        <v>40</v>
      </c>
    </row>
    <row r="17" spans="1:7">
      <c r="A17" t="s">
        <v>4</v>
      </c>
      <c r="B17">
        <v>1.39</v>
      </c>
      <c r="C17">
        <v>2030</v>
      </c>
      <c r="D17" t="s">
        <v>142</v>
      </c>
      <c r="E17" t="s">
        <v>159</v>
      </c>
      <c r="F17">
        <v>40</v>
      </c>
    </row>
    <row r="18" spans="1:7">
      <c r="A18" t="s">
        <v>5</v>
      </c>
      <c r="B18">
        <v>1.95</v>
      </c>
      <c r="C18">
        <v>2030</v>
      </c>
      <c r="D18" t="s">
        <v>142</v>
      </c>
      <c r="E18" t="s">
        <v>144</v>
      </c>
      <c r="F18">
        <v>40</v>
      </c>
      <c r="G18" s="6"/>
    </row>
    <row r="19" spans="1:7">
      <c r="A19" t="s">
        <v>147</v>
      </c>
      <c r="B19">
        <v>2.33</v>
      </c>
      <c r="C19">
        <v>2030</v>
      </c>
      <c r="D19" t="s">
        <v>142</v>
      </c>
      <c r="E19" t="s">
        <v>144</v>
      </c>
      <c r="F19">
        <v>40</v>
      </c>
    </row>
    <row r="20" spans="1:7">
      <c r="A20" t="s">
        <v>132</v>
      </c>
      <c r="B20">
        <v>23.47</v>
      </c>
      <c r="C20">
        <v>2040</v>
      </c>
      <c r="D20" t="s">
        <v>141</v>
      </c>
      <c r="E20" t="s">
        <v>144</v>
      </c>
      <c r="F20">
        <v>40</v>
      </c>
      <c r="G20" s="1"/>
    </row>
    <row r="21" spans="1:7">
      <c r="A21" t="s">
        <v>6</v>
      </c>
      <c r="B21">
        <v>23.47</v>
      </c>
      <c r="C21">
        <v>2040</v>
      </c>
      <c r="D21" t="s">
        <v>141</v>
      </c>
      <c r="E21" t="s">
        <v>144</v>
      </c>
      <c r="F21">
        <v>40</v>
      </c>
    </row>
    <row r="22" spans="1:7">
      <c r="A22" t="s">
        <v>3</v>
      </c>
      <c r="B22">
        <v>1.21</v>
      </c>
      <c r="C22">
        <v>2040</v>
      </c>
      <c r="D22" t="s">
        <v>142</v>
      </c>
      <c r="E22" t="s">
        <v>145</v>
      </c>
      <c r="F22">
        <v>40</v>
      </c>
      <c r="G22" s="1"/>
    </row>
    <row r="23" spans="1:7">
      <c r="A23" t="s">
        <v>4</v>
      </c>
      <c r="B23">
        <v>1.39</v>
      </c>
      <c r="C23">
        <v>2040</v>
      </c>
      <c r="D23" t="s">
        <v>142</v>
      </c>
      <c r="E23" t="s">
        <v>159</v>
      </c>
      <c r="F23">
        <v>40</v>
      </c>
    </row>
    <row r="24" spans="1:7">
      <c r="A24" t="s">
        <v>5</v>
      </c>
      <c r="B24">
        <v>1.87</v>
      </c>
      <c r="C24">
        <v>2040</v>
      </c>
      <c r="D24" t="s">
        <v>142</v>
      </c>
      <c r="E24" t="s">
        <v>144</v>
      </c>
      <c r="F24">
        <v>40</v>
      </c>
      <c r="G24" s="1"/>
    </row>
    <row r="25" spans="1:7">
      <c r="A25" t="s">
        <v>147</v>
      </c>
      <c r="B25">
        <v>2.33</v>
      </c>
      <c r="C25">
        <v>2040</v>
      </c>
      <c r="D25" t="s">
        <v>142</v>
      </c>
      <c r="E25" t="s">
        <v>144</v>
      </c>
      <c r="F25">
        <v>40</v>
      </c>
    </row>
    <row r="26" spans="1:7">
      <c r="A26" t="s">
        <v>132</v>
      </c>
      <c r="B26">
        <v>23.47</v>
      </c>
      <c r="C26">
        <v>2050</v>
      </c>
      <c r="D26" t="s">
        <v>141</v>
      </c>
      <c r="E26" t="s">
        <v>144</v>
      </c>
      <c r="F26">
        <v>40</v>
      </c>
    </row>
    <row r="27" spans="1:7">
      <c r="A27" t="s">
        <v>6</v>
      </c>
      <c r="B27">
        <v>23.47</v>
      </c>
      <c r="C27">
        <v>2050</v>
      </c>
      <c r="D27" t="s">
        <v>141</v>
      </c>
      <c r="E27" t="s">
        <v>144</v>
      </c>
      <c r="F27">
        <v>40</v>
      </c>
      <c r="G27" s="1"/>
    </row>
    <row r="28" spans="1:7">
      <c r="A28" t="s">
        <v>3</v>
      </c>
      <c r="B28">
        <v>1.21</v>
      </c>
      <c r="C28">
        <v>2050</v>
      </c>
      <c r="D28" t="s">
        <v>142</v>
      </c>
      <c r="E28" t="s">
        <v>145</v>
      </c>
      <c r="F28">
        <v>40</v>
      </c>
    </row>
    <row r="29" spans="1:7">
      <c r="A29" t="s">
        <v>4</v>
      </c>
      <c r="B29">
        <v>1.39</v>
      </c>
      <c r="C29">
        <v>2050</v>
      </c>
      <c r="D29" t="s">
        <v>142</v>
      </c>
      <c r="E29" s="13" t="s">
        <v>159</v>
      </c>
      <c r="F29">
        <v>40</v>
      </c>
    </row>
    <row r="30" spans="1:7">
      <c r="A30" t="s">
        <v>5</v>
      </c>
      <c r="B30">
        <v>1.79</v>
      </c>
      <c r="C30">
        <v>2050</v>
      </c>
      <c r="D30" t="s">
        <v>142</v>
      </c>
      <c r="E30" t="s">
        <v>144</v>
      </c>
      <c r="F30">
        <v>40</v>
      </c>
    </row>
    <row r="31" spans="1:7">
      <c r="A31" t="s">
        <v>147</v>
      </c>
      <c r="B31">
        <v>2.33</v>
      </c>
      <c r="C31">
        <v>2050</v>
      </c>
      <c r="D31" t="s">
        <v>142</v>
      </c>
      <c r="E31" t="s">
        <v>144</v>
      </c>
      <c r="F31">
        <v>40</v>
      </c>
    </row>
    <row r="32" spans="1:7">
      <c r="A32" s="2"/>
    </row>
    <row r="33" spans="1:1">
      <c r="A33" s="2"/>
    </row>
    <row r="34" spans="1:1">
      <c r="A34" s="2"/>
    </row>
    <row r="35" spans="1:1">
      <c r="A35" s="2"/>
    </row>
    <row r="36" spans="1:1">
      <c r="A36" s="2"/>
    </row>
    <row r="37" spans="1:1">
      <c r="A37" s="2"/>
    </row>
    <row r="38" spans="1:1">
      <c r="A38" s="2"/>
    </row>
    <row r="39" spans="1:1">
      <c r="A39" s="2"/>
    </row>
  </sheetData>
  <pageMargins left="0.7" right="0.7" top="0.75" bottom="0.75" header="0.3" footer="0.3"/>
  <pageSetup paperSize="9"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A6A7-696A-2D46-9A17-4F488B8F330E}">
  <dimension ref="A1:H16"/>
  <sheetViews>
    <sheetView workbookViewId="0">
      <selection activeCell="E2" sqref="E2"/>
    </sheetView>
  </sheetViews>
  <sheetFormatPr baseColWidth="10" defaultRowHeight="16"/>
  <sheetData>
    <row r="1" spans="1:8">
      <c r="A1" s="7" t="s">
        <v>0</v>
      </c>
      <c r="B1" s="7" t="s">
        <v>137</v>
      </c>
      <c r="C1" s="7" t="s">
        <v>135</v>
      </c>
      <c r="D1" s="7" t="s">
        <v>136</v>
      </c>
      <c r="E1" s="7" t="s">
        <v>143</v>
      </c>
      <c r="F1" s="11" t="s">
        <v>138</v>
      </c>
    </row>
    <row r="2" spans="1:8">
      <c r="A2" s="8" t="s">
        <v>4</v>
      </c>
      <c r="B2" s="8">
        <v>1.71</v>
      </c>
      <c r="C2" s="8">
        <v>2020</v>
      </c>
      <c r="D2" s="8" t="s">
        <v>142</v>
      </c>
      <c r="E2" s="8" t="s">
        <v>159</v>
      </c>
      <c r="F2" s="8">
        <v>40</v>
      </c>
    </row>
    <row r="3" spans="1:8">
      <c r="A3" s="9" t="s">
        <v>4</v>
      </c>
      <c r="B3" s="9">
        <v>1.55</v>
      </c>
      <c r="C3" s="9">
        <v>2025</v>
      </c>
      <c r="D3" s="9" t="s">
        <v>142</v>
      </c>
      <c r="E3" s="9" t="s">
        <v>145</v>
      </c>
      <c r="F3" s="9">
        <v>40</v>
      </c>
    </row>
    <row r="4" spans="1:8">
      <c r="A4" s="8" t="s">
        <v>4</v>
      </c>
      <c r="B4" s="8">
        <v>1.39</v>
      </c>
      <c r="C4" s="8">
        <v>2030</v>
      </c>
      <c r="D4" s="8" t="s">
        <v>142</v>
      </c>
      <c r="E4" s="8" t="s">
        <v>145</v>
      </c>
      <c r="F4" s="8">
        <v>40</v>
      </c>
      <c r="H4" t="s">
        <v>148</v>
      </c>
    </row>
    <row r="5" spans="1:8">
      <c r="A5" s="9" t="s">
        <v>4</v>
      </c>
      <c r="B5" s="9">
        <v>1.39</v>
      </c>
      <c r="C5" s="9">
        <v>2040</v>
      </c>
      <c r="D5" s="9" t="s">
        <v>142</v>
      </c>
      <c r="E5" s="9" t="s">
        <v>145</v>
      </c>
      <c r="F5" s="9">
        <v>40</v>
      </c>
    </row>
    <row r="6" spans="1:8">
      <c r="A6" s="10" t="s">
        <v>4</v>
      </c>
      <c r="B6" s="10">
        <v>1.39</v>
      </c>
      <c r="C6" s="10">
        <v>2050</v>
      </c>
      <c r="D6" s="10" t="s">
        <v>142</v>
      </c>
      <c r="E6" s="10" t="s">
        <v>145</v>
      </c>
      <c r="F6" s="10">
        <v>40</v>
      </c>
    </row>
    <row r="7" spans="1:8">
      <c r="A7" s="8" t="s">
        <v>4</v>
      </c>
      <c r="B7" s="8">
        <v>1.54</v>
      </c>
      <c r="C7" s="8">
        <v>2020</v>
      </c>
      <c r="D7" s="8" t="s">
        <v>142</v>
      </c>
      <c r="E7" s="8" t="s">
        <v>146</v>
      </c>
      <c r="F7" s="8">
        <v>40</v>
      </c>
    </row>
    <row r="8" spans="1:8">
      <c r="A8" s="9" t="s">
        <v>4</v>
      </c>
      <c r="B8" s="9">
        <v>1.4</v>
      </c>
      <c r="C8" s="9">
        <v>2025</v>
      </c>
      <c r="D8" s="9" t="s">
        <v>142</v>
      </c>
      <c r="E8" s="9" t="s">
        <v>146</v>
      </c>
      <c r="F8" s="9">
        <v>40</v>
      </c>
    </row>
    <row r="9" spans="1:8">
      <c r="A9" s="8" t="s">
        <v>4</v>
      </c>
      <c r="B9" s="8">
        <v>1.25</v>
      </c>
      <c r="C9" s="8">
        <v>2030</v>
      </c>
      <c r="D9" s="8" t="s">
        <v>142</v>
      </c>
      <c r="E9" s="8" t="s">
        <v>146</v>
      </c>
      <c r="F9" s="8">
        <v>40</v>
      </c>
    </row>
    <row r="10" spans="1:8">
      <c r="A10" s="9" t="s">
        <v>4</v>
      </c>
      <c r="B10" s="9">
        <v>1.25</v>
      </c>
      <c r="C10" s="9">
        <v>2040</v>
      </c>
      <c r="D10" s="9" t="s">
        <v>142</v>
      </c>
      <c r="E10" s="9" t="s">
        <v>146</v>
      </c>
      <c r="F10" s="9">
        <v>40</v>
      </c>
    </row>
    <row r="11" spans="1:8">
      <c r="A11" s="10" t="s">
        <v>4</v>
      </c>
      <c r="B11" s="10">
        <v>1.25</v>
      </c>
      <c r="C11" s="10">
        <v>2050</v>
      </c>
      <c r="D11" s="10" t="s">
        <v>142</v>
      </c>
      <c r="E11" s="10" t="s">
        <v>146</v>
      </c>
      <c r="F11" s="10">
        <v>40</v>
      </c>
    </row>
    <row r="12" spans="1:8">
      <c r="B12">
        <f>(B7*0.72+B2*0.28)</f>
        <v>1.5876000000000001</v>
      </c>
      <c r="C12" s="8">
        <v>2020</v>
      </c>
      <c r="D12" s="8" t="s">
        <v>142</v>
      </c>
      <c r="E12" s="8" t="s">
        <v>146</v>
      </c>
      <c r="F12" s="8">
        <v>40</v>
      </c>
    </row>
    <row r="13" spans="1:8">
      <c r="B13">
        <f t="shared" ref="B13:B16" si="0">(B8*0.72+B3*0.28)</f>
        <v>1.4420000000000002</v>
      </c>
      <c r="C13" s="9">
        <v>2025</v>
      </c>
      <c r="D13" s="9" t="s">
        <v>142</v>
      </c>
      <c r="E13" s="9" t="s">
        <v>146</v>
      </c>
      <c r="F13" s="9">
        <v>40</v>
      </c>
    </row>
    <row r="14" spans="1:8">
      <c r="B14">
        <f t="shared" si="0"/>
        <v>1.2891999999999999</v>
      </c>
      <c r="C14" s="8">
        <v>2030</v>
      </c>
      <c r="D14" s="8" t="s">
        <v>142</v>
      </c>
      <c r="E14" s="8" t="s">
        <v>146</v>
      </c>
      <c r="F14" s="8">
        <v>40</v>
      </c>
    </row>
    <row r="15" spans="1:8">
      <c r="B15">
        <f t="shared" si="0"/>
        <v>1.2891999999999999</v>
      </c>
      <c r="C15" s="9">
        <v>2040</v>
      </c>
      <c r="D15" s="9" t="s">
        <v>142</v>
      </c>
      <c r="E15" s="9" t="s">
        <v>146</v>
      </c>
      <c r="F15" s="9">
        <v>40</v>
      </c>
    </row>
    <row r="16" spans="1:8">
      <c r="B16">
        <f t="shared" si="0"/>
        <v>1.2891999999999999</v>
      </c>
      <c r="C16" s="10">
        <v>2050</v>
      </c>
      <c r="D16" s="10" t="s">
        <v>142</v>
      </c>
      <c r="E16" s="10" t="s">
        <v>146</v>
      </c>
      <c r="F16" s="10">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03BA-D3FD-4345-991C-4DA0FD69442E}">
  <dimension ref="A1:J186"/>
  <sheetViews>
    <sheetView tabSelected="1" topLeftCell="A171" workbookViewId="0">
      <selection activeCell="A186" sqref="A186:B186"/>
    </sheetView>
  </sheetViews>
  <sheetFormatPr baseColWidth="10" defaultRowHeight="16"/>
  <cols>
    <col min="2" max="2" width="32.33203125" customWidth="1"/>
    <col min="3" max="3" width="22.33203125" customWidth="1"/>
  </cols>
  <sheetData>
    <row r="1" spans="1:10">
      <c r="A1" s="3" t="s">
        <v>0</v>
      </c>
      <c r="B1" s="2" t="s">
        <v>140</v>
      </c>
      <c r="C1" s="2" t="s">
        <v>134</v>
      </c>
      <c r="D1" s="2" t="s">
        <v>139</v>
      </c>
      <c r="E1" s="2" t="s">
        <v>135</v>
      </c>
      <c r="F1" s="2" t="s">
        <v>138</v>
      </c>
      <c r="G1" s="2"/>
      <c r="H1" s="2"/>
    </row>
    <row r="2" spans="1:10">
      <c r="A2" s="2" t="s">
        <v>132</v>
      </c>
      <c r="B2" s="2" t="s">
        <v>1</v>
      </c>
      <c r="C2" s="2" t="b">
        <v>0</v>
      </c>
      <c r="D2" s="4">
        <v>105484</v>
      </c>
      <c r="E2" s="2">
        <v>2020</v>
      </c>
      <c r="F2" s="2">
        <v>40</v>
      </c>
      <c r="J2" s="5"/>
    </row>
    <row r="3" spans="1:10">
      <c r="A3" s="2" t="s">
        <v>132</v>
      </c>
      <c r="B3" s="2" t="s">
        <v>133</v>
      </c>
      <c r="C3" s="2" t="b">
        <v>1</v>
      </c>
      <c r="D3" s="4">
        <v>20471</v>
      </c>
      <c r="E3" s="2">
        <v>2020</v>
      </c>
      <c r="F3" s="2">
        <v>40</v>
      </c>
    </row>
    <row r="4" spans="1:10">
      <c r="A4" s="2" t="s">
        <v>132</v>
      </c>
      <c r="B4" s="2" t="s">
        <v>2</v>
      </c>
      <c r="C4" s="2" t="b">
        <v>1</v>
      </c>
      <c r="D4" s="4">
        <v>561</v>
      </c>
      <c r="E4" s="2">
        <v>2020</v>
      </c>
      <c r="F4" s="2">
        <v>40</v>
      </c>
    </row>
    <row r="5" spans="1:10">
      <c r="A5" s="2" t="s">
        <v>3</v>
      </c>
      <c r="B5" s="2" t="s">
        <v>1</v>
      </c>
      <c r="C5" s="2" t="b">
        <v>0</v>
      </c>
      <c r="D5" s="4">
        <v>417255</v>
      </c>
      <c r="E5" s="2">
        <v>2020</v>
      </c>
      <c r="F5" s="2">
        <v>40</v>
      </c>
    </row>
    <row r="6" spans="1:10">
      <c r="A6" s="2" t="s">
        <v>3</v>
      </c>
      <c r="B6" s="2" t="s">
        <v>133</v>
      </c>
      <c r="C6" s="2" t="b">
        <v>1</v>
      </c>
      <c r="D6" s="4">
        <v>14359</v>
      </c>
      <c r="E6" s="2">
        <v>2020</v>
      </c>
      <c r="F6" s="2">
        <v>40</v>
      </c>
    </row>
    <row r="7" spans="1:10">
      <c r="A7" s="2" t="s">
        <v>3</v>
      </c>
      <c r="B7" s="2" t="s">
        <v>2</v>
      </c>
      <c r="C7" s="2" t="b">
        <v>1</v>
      </c>
      <c r="D7" s="4">
        <v>5</v>
      </c>
      <c r="E7" s="2">
        <v>2020</v>
      </c>
      <c r="F7" s="2">
        <v>40</v>
      </c>
    </row>
    <row r="8" spans="1:10">
      <c r="A8" s="2" t="s">
        <v>4</v>
      </c>
      <c r="B8" s="2" t="s">
        <v>1</v>
      </c>
      <c r="C8" s="2" t="b">
        <v>0</v>
      </c>
      <c r="D8" s="4">
        <v>203547</v>
      </c>
      <c r="E8" s="2">
        <v>2020</v>
      </c>
      <c r="F8" s="2">
        <v>40</v>
      </c>
    </row>
    <row r="9" spans="1:10">
      <c r="A9" s="2" t="s">
        <v>4</v>
      </c>
      <c r="B9" s="2" t="s">
        <v>133</v>
      </c>
      <c r="C9" s="2" t="b">
        <v>1</v>
      </c>
      <c r="D9" s="4">
        <v>14632</v>
      </c>
      <c r="E9" s="2">
        <v>2020</v>
      </c>
      <c r="F9" s="2">
        <v>40</v>
      </c>
    </row>
    <row r="10" spans="1:10">
      <c r="A10" s="2" t="s">
        <v>4</v>
      </c>
      <c r="B10" s="2" t="s">
        <v>2</v>
      </c>
      <c r="C10" s="2" t="b">
        <v>1</v>
      </c>
      <c r="D10" s="4">
        <v>5</v>
      </c>
      <c r="E10" s="2">
        <v>2020</v>
      </c>
      <c r="F10" s="2">
        <v>40</v>
      </c>
    </row>
    <row r="11" spans="1:10">
      <c r="A11" s="2" t="s">
        <v>5</v>
      </c>
      <c r="B11" s="2" t="s">
        <v>1</v>
      </c>
      <c r="C11" s="2" t="b">
        <v>0</v>
      </c>
      <c r="D11" s="4">
        <v>391802</v>
      </c>
      <c r="E11" s="2">
        <v>2020</v>
      </c>
      <c r="F11" s="2">
        <v>40</v>
      </c>
    </row>
    <row r="12" spans="1:10">
      <c r="A12" s="2" t="s">
        <v>5</v>
      </c>
      <c r="B12" s="2" t="s">
        <v>133</v>
      </c>
      <c r="C12" s="2" t="b">
        <v>1</v>
      </c>
      <c r="D12" s="4">
        <v>26324</v>
      </c>
      <c r="E12" s="2">
        <v>2020</v>
      </c>
      <c r="F12" s="2">
        <v>40</v>
      </c>
    </row>
    <row r="13" spans="1:10">
      <c r="A13" s="2" t="s">
        <v>5</v>
      </c>
      <c r="B13" s="2" t="s">
        <v>2</v>
      </c>
      <c r="C13" s="2" t="b">
        <v>1</v>
      </c>
      <c r="D13" s="4">
        <v>5</v>
      </c>
      <c r="E13" s="2">
        <v>2020</v>
      </c>
      <c r="F13" s="2">
        <v>40</v>
      </c>
    </row>
    <row r="14" spans="1:10">
      <c r="A14" s="2" t="s">
        <v>6</v>
      </c>
      <c r="B14" s="2" t="s">
        <v>1</v>
      </c>
      <c r="C14" s="2" t="b">
        <v>0</v>
      </c>
      <c r="D14" s="4">
        <v>105484</v>
      </c>
      <c r="E14" s="2">
        <v>2020</v>
      </c>
      <c r="F14" s="2">
        <v>40</v>
      </c>
    </row>
    <row r="15" spans="1:10">
      <c r="A15" s="2" t="s">
        <v>6</v>
      </c>
      <c r="B15" s="2" t="s">
        <v>133</v>
      </c>
      <c r="C15" s="2" t="b">
        <v>1</v>
      </c>
      <c r="D15" s="4">
        <v>20471</v>
      </c>
      <c r="E15" s="2">
        <v>2020</v>
      </c>
      <c r="F15" s="2">
        <v>40</v>
      </c>
    </row>
    <row r="16" spans="1:10">
      <c r="A16" s="2" t="s">
        <v>6</v>
      </c>
      <c r="B16" s="2" t="s">
        <v>2</v>
      </c>
      <c r="C16" s="2" t="b">
        <v>1</v>
      </c>
      <c r="D16" s="4">
        <v>561</v>
      </c>
      <c r="E16" s="2">
        <v>2020</v>
      </c>
      <c r="F16" s="2">
        <v>40</v>
      </c>
    </row>
    <row r="17" spans="1:6">
      <c r="A17" s="2" t="s">
        <v>7</v>
      </c>
      <c r="B17" s="2" t="s">
        <v>1</v>
      </c>
      <c r="C17" s="2" t="b">
        <v>0</v>
      </c>
      <c r="D17" s="4">
        <v>128339</v>
      </c>
      <c r="E17" s="2">
        <v>2020</v>
      </c>
      <c r="F17" s="2">
        <v>40</v>
      </c>
    </row>
    <row r="18" spans="1:6">
      <c r="A18" s="2" t="s">
        <v>7</v>
      </c>
      <c r="B18" s="2" t="s">
        <v>133</v>
      </c>
      <c r="C18" s="2" t="b">
        <v>1</v>
      </c>
      <c r="D18" s="4">
        <v>21894</v>
      </c>
      <c r="E18" s="2">
        <v>2020</v>
      </c>
      <c r="F18" s="2">
        <v>40</v>
      </c>
    </row>
    <row r="19" spans="1:6">
      <c r="A19" s="2" t="s">
        <v>7</v>
      </c>
      <c r="B19" s="2" t="s">
        <v>2</v>
      </c>
      <c r="C19" s="2" t="b">
        <v>1</v>
      </c>
      <c r="D19" s="4">
        <v>561</v>
      </c>
      <c r="E19" s="2">
        <v>2020</v>
      </c>
      <c r="F19" s="2">
        <v>40</v>
      </c>
    </row>
    <row r="20" spans="1:6">
      <c r="A20" s="2" t="s">
        <v>3</v>
      </c>
      <c r="B20" s="2" t="s">
        <v>160</v>
      </c>
      <c r="C20" s="2" t="b">
        <v>1</v>
      </c>
      <c r="D20" s="4">
        <v>10463</v>
      </c>
      <c r="E20" s="2">
        <v>2020</v>
      </c>
      <c r="F20" s="2">
        <v>40</v>
      </c>
    </row>
    <row r="21" spans="1:6">
      <c r="A21" s="2" t="s">
        <v>5</v>
      </c>
      <c r="B21" s="2" t="s">
        <v>160</v>
      </c>
      <c r="C21" s="2" t="b">
        <v>1</v>
      </c>
      <c r="D21" s="4">
        <v>4855</v>
      </c>
      <c r="E21" s="2">
        <v>2020</v>
      </c>
      <c r="F21" s="2">
        <v>40</v>
      </c>
    </row>
    <row r="22" spans="1:6">
      <c r="A22" s="2" t="s">
        <v>4</v>
      </c>
      <c r="B22" s="2" t="s">
        <v>160</v>
      </c>
      <c r="C22" s="2" t="b">
        <v>1</v>
      </c>
      <c r="D22" s="1">
        <v>5338</v>
      </c>
      <c r="E22" s="2">
        <v>2020</v>
      </c>
      <c r="F22" s="2">
        <v>40</v>
      </c>
    </row>
    <row r="23" spans="1:6">
      <c r="A23" s="2" t="s">
        <v>132</v>
      </c>
      <c r="B23" s="2" t="s">
        <v>1</v>
      </c>
      <c r="C23" s="2" t="b">
        <v>0</v>
      </c>
      <c r="D23" s="4">
        <v>109159</v>
      </c>
      <c r="E23" s="2">
        <v>2025</v>
      </c>
      <c r="F23" s="2">
        <v>40</v>
      </c>
    </row>
    <row r="24" spans="1:6">
      <c r="A24" s="2" t="s">
        <v>132</v>
      </c>
      <c r="B24" s="2" t="s">
        <v>133</v>
      </c>
      <c r="C24" s="2" t="b">
        <v>1</v>
      </c>
      <c r="D24" s="4">
        <v>20608</v>
      </c>
      <c r="E24" s="2">
        <v>2025</v>
      </c>
      <c r="F24" s="2">
        <v>40</v>
      </c>
    </row>
    <row r="25" spans="1:6">
      <c r="A25" s="2" t="s">
        <v>132</v>
      </c>
      <c r="B25" s="2" t="s">
        <v>2</v>
      </c>
      <c r="C25" s="2" t="b">
        <v>1</v>
      </c>
      <c r="D25" s="4">
        <v>561</v>
      </c>
      <c r="E25" s="2">
        <v>2025</v>
      </c>
      <c r="F25" s="2">
        <v>40</v>
      </c>
    </row>
    <row r="26" spans="1:6">
      <c r="A26" s="2" t="s">
        <v>3</v>
      </c>
      <c r="B26" s="2" t="s">
        <v>1</v>
      </c>
      <c r="C26" s="2" t="b">
        <v>0</v>
      </c>
      <c r="D26" s="4">
        <v>200006</v>
      </c>
      <c r="E26" s="2">
        <v>2025</v>
      </c>
      <c r="F26" s="2">
        <v>40</v>
      </c>
    </row>
    <row r="27" spans="1:6">
      <c r="A27" s="2" t="s">
        <v>3</v>
      </c>
      <c r="B27" s="2" t="s">
        <v>133</v>
      </c>
      <c r="C27" s="2" t="b">
        <v>1</v>
      </c>
      <c r="D27" s="4">
        <v>14359</v>
      </c>
      <c r="E27" s="2">
        <v>2025</v>
      </c>
      <c r="F27" s="2">
        <v>40</v>
      </c>
    </row>
    <row r="28" spans="1:6">
      <c r="A28" s="2" t="s">
        <v>3</v>
      </c>
      <c r="B28" s="2" t="s">
        <v>2</v>
      </c>
      <c r="C28" s="2" t="b">
        <v>1</v>
      </c>
      <c r="D28" s="4">
        <v>5</v>
      </c>
      <c r="E28" s="2">
        <v>2025</v>
      </c>
      <c r="F28" s="2">
        <v>40</v>
      </c>
    </row>
    <row r="29" spans="1:6">
      <c r="A29" s="2" t="s">
        <v>4</v>
      </c>
      <c r="B29" s="2" t="s">
        <v>1</v>
      </c>
      <c r="C29" s="2" t="b">
        <v>0</v>
      </c>
      <c r="D29" s="4">
        <v>136872</v>
      </c>
      <c r="E29" s="2">
        <v>2025</v>
      </c>
      <c r="F29" s="2">
        <v>40</v>
      </c>
    </row>
    <row r="30" spans="1:6">
      <c r="A30" s="2" t="s">
        <v>4</v>
      </c>
      <c r="B30" s="2" t="s">
        <v>133</v>
      </c>
      <c r="C30" s="2" t="b">
        <v>1</v>
      </c>
      <c r="D30" s="4">
        <v>14632</v>
      </c>
      <c r="E30" s="2">
        <v>2025</v>
      </c>
      <c r="F30" s="2">
        <v>40</v>
      </c>
    </row>
    <row r="31" spans="1:6">
      <c r="A31" s="2" t="s">
        <v>4</v>
      </c>
      <c r="B31" s="2" t="s">
        <v>2</v>
      </c>
      <c r="C31" s="2" t="b">
        <v>1</v>
      </c>
      <c r="D31" s="4">
        <v>5</v>
      </c>
      <c r="E31" s="2">
        <v>2025</v>
      </c>
      <c r="F31" s="2">
        <v>40</v>
      </c>
    </row>
    <row r="32" spans="1:6">
      <c r="A32" s="2" t="s">
        <v>5</v>
      </c>
      <c r="B32" s="2" t="s">
        <v>1</v>
      </c>
      <c r="C32" s="2" t="b">
        <v>0</v>
      </c>
      <c r="D32" s="4">
        <v>209572</v>
      </c>
      <c r="E32" s="2">
        <v>2025</v>
      </c>
      <c r="F32" s="2">
        <v>40</v>
      </c>
    </row>
    <row r="33" spans="1:6">
      <c r="A33" s="2" t="s">
        <v>5</v>
      </c>
      <c r="B33" s="2" t="s">
        <v>133</v>
      </c>
      <c r="C33" s="2" t="b">
        <v>1</v>
      </c>
      <c r="D33" s="4">
        <v>18735</v>
      </c>
      <c r="E33" s="2">
        <v>2025</v>
      </c>
      <c r="F33" s="2">
        <v>40</v>
      </c>
    </row>
    <row r="34" spans="1:6">
      <c r="A34" s="2" t="s">
        <v>5</v>
      </c>
      <c r="B34" s="2" t="s">
        <v>2</v>
      </c>
      <c r="C34" s="2" t="b">
        <v>1</v>
      </c>
      <c r="D34" s="4">
        <v>5</v>
      </c>
      <c r="E34" s="2">
        <v>2025</v>
      </c>
      <c r="F34" s="2">
        <v>40</v>
      </c>
    </row>
    <row r="35" spans="1:6">
      <c r="A35" s="2" t="s">
        <v>6</v>
      </c>
      <c r="B35" s="2" t="s">
        <v>1</v>
      </c>
      <c r="C35" s="2" t="b">
        <v>0</v>
      </c>
      <c r="D35" s="4">
        <v>109159</v>
      </c>
      <c r="E35" s="2">
        <v>2025</v>
      </c>
      <c r="F35" s="2">
        <v>40</v>
      </c>
    </row>
    <row r="36" spans="1:6">
      <c r="A36" s="2" t="s">
        <v>6</v>
      </c>
      <c r="B36" s="2" t="s">
        <v>133</v>
      </c>
      <c r="C36" s="2" t="b">
        <v>1</v>
      </c>
      <c r="D36" s="4">
        <v>20608</v>
      </c>
      <c r="E36" s="2">
        <v>2025</v>
      </c>
      <c r="F36" s="2">
        <v>40</v>
      </c>
    </row>
    <row r="37" spans="1:6">
      <c r="A37" s="2" t="s">
        <v>6</v>
      </c>
      <c r="B37" s="2" t="s">
        <v>2</v>
      </c>
      <c r="C37" s="2" t="b">
        <v>1</v>
      </c>
      <c r="D37" s="4">
        <v>561</v>
      </c>
      <c r="E37" s="2">
        <v>2025</v>
      </c>
      <c r="F37" s="2">
        <v>40</v>
      </c>
    </row>
    <row r="38" spans="1:6">
      <c r="A38" s="2" t="s">
        <v>7</v>
      </c>
      <c r="B38" s="2" t="s">
        <v>1</v>
      </c>
      <c r="C38" s="2" t="b">
        <v>0</v>
      </c>
      <c r="D38" s="4">
        <v>120075</v>
      </c>
      <c r="E38" s="2">
        <v>2025</v>
      </c>
      <c r="F38" s="2">
        <v>40</v>
      </c>
    </row>
    <row r="39" spans="1:6">
      <c r="A39" s="2" t="s">
        <v>7</v>
      </c>
      <c r="B39" s="2" t="s">
        <v>133</v>
      </c>
      <c r="C39" s="2" t="b">
        <v>1</v>
      </c>
      <c r="D39" s="4">
        <v>20389</v>
      </c>
      <c r="E39" s="2">
        <v>2025</v>
      </c>
      <c r="F39" s="2">
        <v>40</v>
      </c>
    </row>
    <row r="40" spans="1:6">
      <c r="A40" s="2" t="s">
        <v>7</v>
      </c>
      <c r="B40" s="2" t="s">
        <v>2</v>
      </c>
      <c r="C40" s="2" t="b">
        <v>1</v>
      </c>
      <c r="D40" s="4">
        <v>561</v>
      </c>
      <c r="E40" s="2">
        <v>2025</v>
      </c>
      <c r="F40" s="2">
        <v>40</v>
      </c>
    </row>
    <row r="41" spans="1:6">
      <c r="A41" s="2" t="s">
        <v>3</v>
      </c>
      <c r="B41" s="2" t="s">
        <v>160</v>
      </c>
      <c r="C41" s="2" t="b">
        <v>1</v>
      </c>
      <c r="D41" s="4">
        <v>9621</v>
      </c>
      <c r="E41" s="2">
        <v>2025</v>
      </c>
      <c r="F41" s="2">
        <v>40</v>
      </c>
    </row>
    <row r="42" spans="1:6">
      <c r="A42" s="2" t="s">
        <v>5</v>
      </c>
      <c r="B42" s="2" t="s">
        <v>160</v>
      </c>
      <c r="C42" s="2" t="b">
        <v>1</v>
      </c>
      <c r="D42" s="4">
        <v>4391</v>
      </c>
      <c r="E42" s="2">
        <v>2025</v>
      </c>
      <c r="F42" s="2">
        <v>40</v>
      </c>
    </row>
    <row r="43" spans="1:6">
      <c r="A43" s="2" t="s">
        <v>4</v>
      </c>
      <c r="B43" s="2" t="s">
        <v>160</v>
      </c>
      <c r="C43" s="2" t="b">
        <v>1</v>
      </c>
      <c r="D43" s="1">
        <v>5338</v>
      </c>
      <c r="E43" s="2">
        <v>2025</v>
      </c>
      <c r="F43" s="2">
        <v>40</v>
      </c>
    </row>
    <row r="44" spans="1:6">
      <c r="A44" s="2" t="s">
        <v>132</v>
      </c>
      <c r="B44" s="2" t="s">
        <v>1</v>
      </c>
      <c r="C44" s="2" t="b">
        <v>0</v>
      </c>
      <c r="D44" s="4">
        <v>115252</v>
      </c>
      <c r="E44" s="2">
        <v>2030</v>
      </c>
      <c r="F44" s="2">
        <v>40</v>
      </c>
    </row>
    <row r="45" spans="1:6">
      <c r="A45" s="2" t="s">
        <v>132</v>
      </c>
      <c r="B45" s="2" t="s">
        <v>133</v>
      </c>
      <c r="C45" s="2" t="b">
        <v>1</v>
      </c>
      <c r="D45" s="4">
        <v>20608</v>
      </c>
      <c r="E45" s="2">
        <v>2030</v>
      </c>
      <c r="F45" s="2">
        <v>40</v>
      </c>
    </row>
    <row r="46" spans="1:6">
      <c r="A46" s="2" t="s">
        <v>132</v>
      </c>
      <c r="B46" s="2" t="s">
        <v>2</v>
      </c>
      <c r="C46" s="2" t="b">
        <v>1</v>
      </c>
      <c r="D46" s="4">
        <v>561</v>
      </c>
      <c r="E46" s="2">
        <v>2030</v>
      </c>
      <c r="F46" s="2">
        <v>40</v>
      </c>
    </row>
    <row r="47" spans="1:6">
      <c r="A47" s="2" t="s">
        <v>3</v>
      </c>
      <c r="B47" s="2" t="s">
        <v>1</v>
      </c>
      <c r="C47" s="2" t="b">
        <v>0</v>
      </c>
      <c r="D47" s="4">
        <v>145346</v>
      </c>
      <c r="E47" s="2">
        <v>2030</v>
      </c>
      <c r="F47" s="2">
        <v>40</v>
      </c>
    </row>
    <row r="48" spans="1:6">
      <c r="A48" s="2" t="s">
        <v>3</v>
      </c>
      <c r="B48" s="2" t="s">
        <v>133</v>
      </c>
      <c r="C48" s="2" t="b">
        <v>1</v>
      </c>
      <c r="D48" s="4">
        <v>14359</v>
      </c>
      <c r="E48" s="2">
        <v>2030</v>
      </c>
      <c r="F48" s="2">
        <v>40</v>
      </c>
    </row>
    <row r="49" spans="1:6">
      <c r="A49" s="2" t="s">
        <v>3</v>
      </c>
      <c r="B49" s="2" t="s">
        <v>2</v>
      </c>
      <c r="C49" s="2" t="b">
        <v>1</v>
      </c>
      <c r="D49" s="4">
        <v>5</v>
      </c>
      <c r="E49" s="2">
        <v>2030</v>
      </c>
      <c r="F49" s="2">
        <v>40</v>
      </c>
    </row>
    <row r="50" spans="1:6">
      <c r="A50" s="2" t="s">
        <v>4</v>
      </c>
      <c r="B50" s="2" t="s">
        <v>1</v>
      </c>
      <c r="C50" s="2" t="b">
        <v>0</v>
      </c>
      <c r="D50" s="4">
        <v>112028</v>
      </c>
      <c r="E50" s="2">
        <v>2030</v>
      </c>
      <c r="F50" s="2">
        <v>40</v>
      </c>
    </row>
    <row r="51" spans="1:6">
      <c r="A51" s="2" t="s">
        <v>4</v>
      </c>
      <c r="B51" s="2" t="s">
        <v>133</v>
      </c>
      <c r="C51" s="2" t="b">
        <v>1</v>
      </c>
      <c r="D51" s="4">
        <v>14632</v>
      </c>
      <c r="E51" s="2">
        <v>2030</v>
      </c>
      <c r="F51" s="2">
        <v>40</v>
      </c>
    </row>
    <row r="52" spans="1:6">
      <c r="A52" s="2" t="s">
        <v>4</v>
      </c>
      <c r="B52" s="2" t="s">
        <v>2</v>
      </c>
      <c r="C52" s="2" t="b">
        <v>1</v>
      </c>
      <c r="D52" s="4">
        <v>5</v>
      </c>
      <c r="E52" s="2">
        <v>2030</v>
      </c>
      <c r="F52" s="2">
        <v>40</v>
      </c>
    </row>
    <row r="53" spans="1:6">
      <c r="A53" s="2" t="s">
        <v>5</v>
      </c>
      <c r="B53" s="2" t="s">
        <v>1</v>
      </c>
      <c r="C53" s="2" t="b">
        <v>0</v>
      </c>
      <c r="D53" s="4">
        <v>157096</v>
      </c>
      <c r="E53" s="2">
        <v>2030</v>
      </c>
      <c r="F53" s="2">
        <v>40</v>
      </c>
    </row>
    <row r="54" spans="1:6">
      <c r="A54" s="2" t="s">
        <v>5</v>
      </c>
      <c r="B54" s="2" t="s">
        <v>133</v>
      </c>
      <c r="C54" s="2" t="b">
        <v>1</v>
      </c>
      <c r="D54" s="4">
        <v>18735</v>
      </c>
      <c r="E54" s="2">
        <v>2030</v>
      </c>
      <c r="F54" s="2">
        <v>40</v>
      </c>
    </row>
    <row r="55" spans="1:6">
      <c r="A55" s="2" t="s">
        <v>5</v>
      </c>
      <c r="B55" s="2" t="s">
        <v>2</v>
      </c>
      <c r="C55" s="2" t="b">
        <v>1</v>
      </c>
      <c r="D55" s="4">
        <v>5</v>
      </c>
      <c r="E55" s="2">
        <v>2030</v>
      </c>
      <c r="F55" s="2">
        <v>40</v>
      </c>
    </row>
    <row r="56" spans="1:6">
      <c r="A56" s="2" t="s">
        <v>6</v>
      </c>
      <c r="B56" s="2" t="s">
        <v>1</v>
      </c>
      <c r="C56" s="2" t="b">
        <v>0</v>
      </c>
      <c r="D56" s="4">
        <v>115252</v>
      </c>
      <c r="E56" s="2">
        <v>2030</v>
      </c>
      <c r="F56" s="2">
        <v>40</v>
      </c>
    </row>
    <row r="57" spans="1:6">
      <c r="A57" s="2" t="s">
        <v>6</v>
      </c>
      <c r="B57" s="2" t="s">
        <v>133</v>
      </c>
      <c r="C57" s="2" t="b">
        <v>1</v>
      </c>
      <c r="D57" s="4">
        <v>20608</v>
      </c>
      <c r="E57" s="2">
        <v>2030</v>
      </c>
      <c r="F57" s="2">
        <v>40</v>
      </c>
    </row>
    <row r="58" spans="1:6">
      <c r="A58" s="2" t="s">
        <v>6</v>
      </c>
      <c r="B58" s="2" t="s">
        <v>2</v>
      </c>
      <c r="C58" s="2" t="b">
        <v>1</v>
      </c>
      <c r="D58" s="4">
        <v>561</v>
      </c>
      <c r="E58" s="2">
        <v>2030</v>
      </c>
      <c r="F58" s="2">
        <v>40</v>
      </c>
    </row>
    <row r="59" spans="1:6">
      <c r="A59" s="2" t="s">
        <v>7</v>
      </c>
      <c r="B59" s="2" t="s">
        <v>1</v>
      </c>
      <c r="C59" s="2" t="b">
        <v>0</v>
      </c>
      <c r="D59" s="4">
        <v>126777</v>
      </c>
      <c r="E59" s="2">
        <v>2030</v>
      </c>
      <c r="F59" s="2">
        <v>40</v>
      </c>
    </row>
    <row r="60" spans="1:6">
      <c r="A60" s="2" t="s">
        <v>7</v>
      </c>
      <c r="B60" s="2" t="s">
        <v>133</v>
      </c>
      <c r="C60" s="2" t="b">
        <v>1</v>
      </c>
      <c r="D60" s="4">
        <v>20389</v>
      </c>
      <c r="E60" s="2">
        <v>2030</v>
      </c>
      <c r="F60" s="2">
        <v>40</v>
      </c>
    </row>
    <row r="61" spans="1:6">
      <c r="A61" s="2" t="s">
        <v>7</v>
      </c>
      <c r="B61" s="2" t="s">
        <v>2</v>
      </c>
      <c r="C61" s="2" t="b">
        <v>1</v>
      </c>
      <c r="D61" s="4">
        <v>561</v>
      </c>
      <c r="E61" s="2">
        <v>2030</v>
      </c>
      <c r="F61" s="2">
        <v>40</v>
      </c>
    </row>
    <row r="62" spans="1:6">
      <c r="A62" s="2" t="s">
        <v>3</v>
      </c>
      <c r="B62" s="2" t="s">
        <v>160</v>
      </c>
      <c r="C62" s="2" t="b">
        <v>1</v>
      </c>
      <c r="D62" s="4">
        <v>6917</v>
      </c>
      <c r="E62" s="2">
        <v>2030</v>
      </c>
      <c r="F62" s="2">
        <v>40</v>
      </c>
    </row>
    <row r="63" spans="1:6">
      <c r="A63" s="2" t="s">
        <v>5</v>
      </c>
      <c r="B63" s="2" t="s">
        <v>160</v>
      </c>
      <c r="C63" s="2" t="b">
        <v>1</v>
      </c>
      <c r="D63" s="4">
        <v>2592</v>
      </c>
      <c r="E63" s="2">
        <v>2030</v>
      </c>
      <c r="F63" s="2">
        <v>40</v>
      </c>
    </row>
    <row r="64" spans="1:6">
      <c r="A64" s="2" t="s">
        <v>4</v>
      </c>
      <c r="B64" s="2" t="s">
        <v>160</v>
      </c>
      <c r="C64" s="2" t="b">
        <v>1</v>
      </c>
      <c r="D64" s="1">
        <v>5338</v>
      </c>
      <c r="E64" s="2">
        <v>2030</v>
      </c>
      <c r="F64" s="2">
        <v>40</v>
      </c>
    </row>
    <row r="65" spans="1:6">
      <c r="A65" s="2" t="s">
        <v>132</v>
      </c>
      <c r="B65" s="2" t="s">
        <v>1</v>
      </c>
      <c r="C65" s="2" t="b">
        <v>0</v>
      </c>
      <c r="D65" s="4">
        <v>115252</v>
      </c>
      <c r="E65" s="2">
        <v>2040</v>
      </c>
      <c r="F65" s="2">
        <v>40</v>
      </c>
    </row>
    <row r="66" spans="1:6">
      <c r="A66" s="2" t="s">
        <v>132</v>
      </c>
      <c r="B66" s="2" t="s">
        <v>133</v>
      </c>
      <c r="C66" s="2" t="b">
        <v>1</v>
      </c>
      <c r="D66" s="4">
        <v>20608</v>
      </c>
      <c r="E66" s="2">
        <v>2040</v>
      </c>
      <c r="F66" s="2">
        <v>40</v>
      </c>
    </row>
    <row r="67" spans="1:6">
      <c r="A67" s="2" t="s">
        <v>132</v>
      </c>
      <c r="B67" s="2" t="s">
        <v>2</v>
      </c>
      <c r="C67" s="2" t="b">
        <v>1</v>
      </c>
      <c r="D67" s="4">
        <v>561</v>
      </c>
      <c r="E67" s="2">
        <v>2040</v>
      </c>
      <c r="F67" s="2">
        <v>40</v>
      </c>
    </row>
    <row r="68" spans="1:6">
      <c r="A68" s="2" t="s">
        <v>3</v>
      </c>
      <c r="B68" s="2" t="s">
        <v>1</v>
      </c>
      <c r="C68" s="2" t="b">
        <v>0</v>
      </c>
      <c r="D68" s="4">
        <v>145346</v>
      </c>
      <c r="E68" s="2">
        <v>2040</v>
      </c>
      <c r="F68" s="2">
        <v>40</v>
      </c>
    </row>
    <row r="69" spans="1:6">
      <c r="A69" s="2" t="s">
        <v>3</v>
      </c>
      <c r="B69" s="2" t="s">
        <v>133</v>
      </c>
      <c r="C69" s="2" t="b">
        <v>1</v>
      </c>
      <c r="D69" s="4">
        <v>14359</v>
      </c>
      <c r="E69" s="2">
        <v>2040</v>
      </c>
      <c r="F69" s="2">
        <v>40</v>
      </c>
    </row>
    <row r="70" spans="1:6">
      <c r="A70" s="2" t="s">
        <v>3</v>
      </c>
      <c r="B70" s="2" t="s">
        <v>2</v>
      </c>
      <c r="C70" s="2" t="b">
        <v>1</v>
      </c>
      <c r="D70" s="4">
        <v>5</v>
      </c>
      <c r="E70" s="2">
        <v>2040</v>
      </c>
      <c r="F70" s="2">
        <v>40</v>
      </c>
    </row>
    <row r="71" spans="1:6">
      <c r="A71" s="2" t="s">
        <v>4</v>
      </c>
      <c r="B71" s="2" t="s">
        <v>1</v>
      </c>
      <c r="C71" s="2" t="b">
        <v>0</v>
      </c>
      <c r="D71" s="4">
        <v>112028</v>
      </c>
      <c r="E71" s="2">
        <v>2040</v>
      </c>
      <c r="F71" s="2">
        <v>40</v>
      </c>
    </row>
    <row r="72" spans="1:6">
      <c r="A72" s="2" t="s">
        <v>4</v>
      </c>
      <c r="B72" s="2" t="s">
        <v>133</v>
      </c>
      <c r="C72" s="2" t="b">
        <v>1</v>
      </c>
      <c r="D72" s="4">
        <v>14632</v>
      </c>
      <c r="E72" s="2">
        <v>2040</v>
      </c>
      <c r="F72" s="2">
        <v>40</v>
      </c>
    </row>
    <row r="73" spans="1:6">
      <c r="A73" s="2" t="s">
        <v>4</v>
      </c>
      <c r="B73" s="2" t="s">
        <v>2</v>
      </c>
      <c r="C73" s="2" t="b">
        <v>1</v>
      </c>
      <c r="D73" s="4">
        <v>5</v>
      </c>
      <c r="E73" s="2">
        <v>2040</v>
      </c>
      <c r="F73" s="2">
        <v>40</v>
      </c>
    </row>
    <row r="74" spans="1:6">
      <c r="A74" s="2" t="s">
        <v>5</v>
      </c>
      <c r="B74" s="2" t="s">
        <v>1</v>
      </c>
      <c r="C74" s="2" t="b">
        <v>0</v>
      </c>
      <c r="D74" s="4">
        <v>155647</v>
      </c>
      <c r="E74" s="2">
        <v>2040</v>
      </c>
      <c r="F74" s="2">
        <v>40</v>
      </c>
    </row>
    <row r="75" spans="1:6">
      <c r="A75" s="2" t="s">
        <v>5</v>
      </c>
      <c r="B75" s="2" t="s">
        <v>133</v>
      </c>
      <c r="C75" s="2" t="b">
        <v>1</v>
      </c>
      <c r="D75" s="4">
        <v>18735</v>
      </c>
      <c r="E75" s="2">
        <v>2040</v>
      </c>
      <c r="F75" s="2">
        <v>40</v>
      </c>
    </row>
    <row r="76" spans="1:6">
      <c r="A76" s="2" t="s">
        <v>5</v>
      </c>
      <c r="B76" s="2" t="s">
        <v>2</v>
      </c>
      <c r="C76" s="2" t="b">
        <v>1</v>
      </c>
      <c r="D76" s="4">
        <v>5</v>
      </c>
      <c r="E76" s="2">
        <v>2040</v>
      </c>
      <c r="F76" s="2">
        <v>40</v>
      </c>
    </row>
    <row r="77" spans="1:6">
      <c r="A77" s="2" t="s">
        <v>6</v>
      </c>
      <c r="B77" s="2" t="s">
        <v>1</v>
      </c>
      <c r="C77" s="2" t="b">
        <v>0</v>
      </c>
      <c r="D77" s="4">
        <v>115252</v>
      </c>
      <c r="E77" s="2">
        <v>2040</v>
      </c>
      <c r="F77" s="2">
        <v>40</v>
      </c>
    </row>
    <row r="78" spans="1:6">
      <c r="A78" s="2" t="s">
        <v>6</v>
      </c>
      <c r="B78" s="2" t="s">
        <v>133</v>
      </c>
      <c r="C78" s="2" t="b">
        <v>1</v>
      </c>
      <c r="D78" s="4">
        <v>20608</v>
      </c>
      <c r="E78" s="2">
        <v>2040</v>
      </c>
      <c r="F78" s="2">
        <v>40</v>
      </c>
    </row>
    <row r="79" spans="1:6">
      <c r="A79" s="2" t="s">
        <v>6</v>
      </c>
      <c r="B79" s="2" t="s">
        <v>2</v>
      </c>
      <c r="C79" s="2" t="b">
        <v>1</v>
      </c>
      <c r="D79" s="4">
        <v>561</v>
      </c>
      <c r="E79" s="2">
        <v>2040</v>
      </c>
      <c r="F79" s="2">
        <v>40</v>
      </c>
    </row>
    <row r="80" spans="1:6">
      <c r="A80" s="2" t="s">
        <v>7</v>
      </c>
      <c r="B80" s="2" t="s">
        <v>1</v>
      </c>
      <c r="C80" s="2" t="b">
        <v>0</v>
      </c>
      <c r="D80" s="4">
        <v>126777</v>
      </c>
      <c r="E80" s="2">
        <v>2040</v>
      </c>
      <c r="F80" s="2">
        <v>40</v>
      </c>
    </row>
    <row r="81" spans="1:6">
      <c r="A81" s="2" t="s">
        <v>7</v>
      </c>
      <c r="B81" s="2" t="s">
        <v>133</v>
      </c>
      <c r="C81" s="2" t="b">
        <v>1</v>
      </c>
      <c r="D81" s="4">
        <v>20389</v>
      </c>
      <c r="E81" s="2">
        <v>2040</v>
      </c>
      <c r="F81" s="2">
        <v>40</v>
      </c>
    </row>
    <row r="82" spans="1:6">
      <c r="A82" s="2" t="s">
        <v>7</v>
      </c>
      <c r="B82" s="2" t="s">
        <v>2</v>
      </c>
      <c r="C82" s="2" t="b">
        <v>1</v>
      </c>
      <c r="D82" s="4">
        <v>561</v>
      </c>
      <c r="E82" s="2">
        <v>2040</v>
      </c>
      <c r="F82" s="2">
        <v>40</v>
      </c>
    </row>
    <row r="83" spans="1:6">
      <c r="A83" s="2" t="s">
        <v>3</v>
      </c>
      <c r="B83" s="2" t="s">
        <v>160</v>
      </c>
      <c r="C83" s="2" t="b">
        <v>1</v>
      </c>
      <c r="D83" s="4">
        <v>6917</v>
      </c>
      <c r="E83" s="2">
        <v>2040</v>
      </c>
      <c r="F83" s="2">
        <v>40</v>
      </c>
    </row>
    <row r="84" spans="1:6">
      <c r="A84" s="2" t="s">
        <v>5</v>
      </c>
      <c r="B84" s="2" t="s">
        <v>160</v>
      </c>
      <c r="C84" s="2" t="b">
        <v>1</v>
      </c>
      <c r="D84" s="4">
        <v>2592</v>
      </c>
      <c r="E84" s="2">
        <v>2040</v>
      </c>
      <c r="F84" s="2">
        <v>40</v>
      </c>
    </row>
    <row r="85" spans="1:6">
      <c r="A85" s="2" t="s">
        <v>4</v>
      </c>
      <c r="B85" s="2" t="s">
        <v>160</v>
      </c>
      <c r="C85" s="2" t="b">
        <v>1</v>
      </c>
      <c r="D85" s="1">
        <v>5338</v>
      </c>
      <c r="E85" s="2">
        <v>2040</v>
      </c>
      <c r="F85" s="2">
        <v>40</v>
      </c>
    </row>
    <row r="86" spans="1:6">
      <c r="A86" s="2" t="s">
        <v>132</v>
      </c>
      <c r="B86" s="2" t="s">
        <v>1</v>
      </c>
      <c r="C86" s="2" t="b">
        <v>0</v>
      </c>
      <c r="D86" s="4">
        <v>115252</v>
      </c>
      <c r="E86" s="2">
        <v>2050</v>
      </c>
      <c r="F86" s="2">
        <v>40</v>
      </c>
    </row>
    <row r="87" spans="1:6">
      <c r="A87" s="2" t="s">
        <v>132</v>
      </c>
      <c r="B87" s="2" t="s">
        <v>133</v>
      </c>
      <c r="C87" s="2" t="b">
        <v>1</v>
      </c>
      <c r="D87" s="4">
        <v>20608</v>
      </c>
      <c r="E87" s="2">
        <v>2050</v>
      </c>
      <c r="F87" s="2">
        <v>40</v>
      </c>
    </row>
    <row r="88" spans="1:6">
      <c r="A88" s="2" t="s">
        <v>132</v>
      </c>
      <c r="B88" s="2" t="s">
        <v>2</v>
      </c>
      <c r="C88" s="2" t="b">
        <v>1</v>
      </c>
      <c r="D88" s="4">
        <v>561</v>
      </c>
      <c r="E88" s="2">
        <v>2050</v>
      </c>
      <c r="F88" s="2">
        <v>40</v>
      </c>
    </row>
    <row r="89" spans="1:6">
      <c r="A89" s="2" t="s">
        <v>3</v>
      </c>
      <c r="B89" s="2" t="s">
        <v>1</v>
      </c>
      <c r="C89" s="2" t="b">
        <v>0</v>
      </c>
      <c r="D89" s="4">
        <v>145346</v>
      </c>
      <c r="E89" s="2">
        <v>2050</v>
      </c>
      <c r="F89" s="2">
        <v>40</v>
      </c>
    </row>
    <row r="90" spans="1:6">
      <c r="A90" s="2" t="s">
        <v>3</v>
      </c>
      <c r="B90" s="2" t="s">
        <v>133</v>
      </c>
      <c r="C90" s="2" t="b">
        <v>1</v>
      </c>
      <c r="D90" s="4">
        <v>14359</v>
      </c>
      <c r="E90" s="2">
        <v>2050</v>
      </c>
      <c r="F90" s="2">
        <v>40</v>
      </c>
    </row>
    <row r="91" spans="1:6">
      <c r="A91" s="2" t="s">
        <v>3</v>
      </c>
      <c r="B91" s="2" t="s">
        <v>2</v>
      </c>
      <c r="C91" s="2" t="b">
        <v>1</v>
      </c>
      <c r="D91" s="4">
        <v>5</v>
      </c>
      <c r="E91" s="2">
        <v>2050</v>
      </c>
      <c r="F91" s="2">
        <v>40</v>
      </c>
    </row>
    <row r="92" spans="1:6">
      <c r="A92" s="2" t="s">
        <v>4</v>
      </c>
      <c r="B92" s="2" t="s">
        <v>1</v>
      </c>
      <c r="C92" s="2" t="b">
        <v>0</v>
      </c>
      <c r="D92" s="4">
        <v>112028</v>
      </c>
      <c r="E92" s="2">
        <v>2050</v>
      </c>
      <c r="F92" s="2">
        <v>40</v>
      </c>
    </row>
    <row r="93" spans="1:6">
      <c r="A93" s="2" t="s">
        <v>4</v>
      </c>
      <c r="B93" s="2" t="s">
        <v>133</v>
      </c>
      <c r="C93" s="2" t="b">
        <v>1</v>
      </c>
      <c r="D93" s="4">
        <v>14632</v>
      </c>
      <c r="E93" s="2">
        <v>2050</v>
      </c>
      <c r="F93" s="2">
        <v>40</v>
      </c>
    </row>
    <row r="94" spans="1:6">
      <c r="A94" s="2" t="s">
        <v>4</v>
      </c>
      <c r="B94" s="2" t="s">
        <v>2</v>
      </c>
      <c r="C94" s="2" t="b">
        <v>1</v>
      </c>
      <c r="D94" s="4">
        <v>5</v>
      </c>
      <c r="E94" s="2">
        <v>2050</v>
      </c>
      <c r="F94" s="2">
        <v>40</v>
      </c>
    </row>
    <row r="95" spans="1:6">
      <c r="A95" s="2" t="s">
        <v>5</v>
      </c>
      <c r="B95" s="2" t="s">
        <v>1</v>
      </c>
      <c r="C95" s="2" t="b">
        <v>0</v>
      </c>
      <c r="D95" s="4">
        <v>154318</v>
      </c>
      <c r="E95" s="2">
        <v>2050</v>
      </c>
      <c r="F95" s="2">
        <v>40</v>
      </c>
    </row>
    <row r="96" spans="1:6">
      <c r="A96" s="2" t="s">
        <v>5</v>
      </c>
      <c r="B96" s="2" t="s">
        <v>133</v>
      </c>
      <c r="C96" s="2" t="b">
        <v>1</v>
      </c>
      <c r="D96" s="4">
        <v>18735</v>
      </c>
      <c r="E96" s="2">
        <v>2050</v>
      </c>
      <c r="F96" s="2">
        <v>40</v>
      </c>
    </row>
    <row r="97" spans="1:6">
      <c r="A97" s="2" t="s">
        <v>5</v>
      </c>
      <c r="B97" s="2" t="s">
        <v>2</v>
      </c>
      <c r="C97" s="2" t="b">
        <v>1</v>
      </c>
      <c r="D97" s="4">
        <v>5</v>
      </c>
      <c r="E97" s="2">
        <v>2050</v>
      </c>
      <c r="F97" s="2">
        <v>40</v>
      </c>
    </row>
    <row r="98" spans="1:6">
      <c r="A98" s="2" t="s">
        <v>6</v>
      </c>
      <c r="B98" s="2" t="s">
        <v>1</v>
      </c>
      <c r="C98" s="2" t="b">
        <v>0</v>
      </c>
      <c r="D98" s="4">
        <v>115252</v>
      </c>
      <c r="E98" s="2">
        <v>2050</v>
      </c>
      <c r="F98" s="2">
        <v>40</v>
      </c>
    </row>
    <row r="99" spans="1:6">
      <c r="A99" s="2" t="s">
        <v>6</v>
      </c>
      <c r="B99" s="2" t="s">
        <v>133</v>
      </c>
      <c r="C99" s="2" t="b">
        <v>1</v>
      </c>
      <c r="D99" s="4">
        <v>20608</v>
      </c>
      <c r="E99" s="2">
        <v>2050</v>
      </c>
      <c r="F99" s="2">
        <v>40</v>
      </c>
    </row>
    <row r="100" spans="1:6">
      <c r="A100" s="2" t="s">
        <v>6</v>
      </c>
      <c r="B100" s="2" t="s">
        <v>2</v>
      </c>
      <c r="C100" s="2" t="b">
        <v>1</v>
      </c>
      <c r="D100" s="4">
        <v>561</v>
      </c>
      <c r="E100" s="2">
        <v>2050</v>
      </c>
      <c r="F100" s="2">
        <v>40</v>
      </c>
    </row>
    <row r="101" spans="1:6">
      <c r="A101" s="2" t="s">
        <v>7</v>
      </c>
      <c r="B101" s="2" t="s">
        <v>1</v>
      </c>
      <c r="C101" s="2" t="b">
        <v>0</v>
      </c>
      <c r="D101" s="4">
        <v>126777</v>
      </c>
      <c r="E101" s="2">
        <v>2050</v>
      </c>
      <c r="F101" s="2">
        <v>40</v>
      </c>
    </row>
    <row r="102" spans="1:6">
      <c r="A102" s="2" t="s">
        <v>7</v>
      </c>
      <c r="B102" s="2" t="s">
        <v>133</v>
      </c>
      <c r="C102" s="2" t="b">
        <v>1</v>
      </c>
      <c r="D102" s="4">
        <v>20389</v>
      </c>
      <c r="E102" s="2">
        <v>2050</v>
      </c>
      <c r="F102" s="2">
        <v>40</v>
      </c>
    </row>
    <row r="103" spans="1:6">
      <c r="A103" s="2" t="s">
        <v>7</v>
      </c>
      <c r="B103" s="2" t="s">
        <v>2</v>
      </c>
      <c r="C103" s="2" t="b">
        <v>1</v>
      </c>
      <c r="D103" s="4">
        <v>561</v>
      </c>
      <c r="E103" s="2">
        <v>2050</v>
      </c>
      <c r="F103" s="2">
        <v>40</v>
      </c>
    </row>
    <row r="104" spans="1:6">
      <c r="A104" s="2" t="s">
        <v>3</v>
      </c>
      <c r="B104" s="2" t="s">
        <v>160</v>
      </c>
      <c r="C104" s="2" t="b">
        <v>1</v>
      </c>
      <c r="D104" s="4">
        <v>6917</v>
      </c>
      <c r="E104" s="2">
        <v>2050</v>
      </c>
      <c r="F104" s="2">
        <v>40</v>
      </c>
    </row>
    <row r="105" spans="1:6">
      <c r="A105" s="2" t="s">
        <v>5</v>
      </c>
      <c r="B105" s="2" t="s">
        <v>160</v>
      </c>
      <c r="C105" s="2" t="b">
        <v>1</v>
      </c>
      <c r="D105" s="4">
        <v>2592</v>
      </c>
      <c r="E105" s="2">
        <v>2050</v>
      </c>
      <c r="F105" s="2">
        <v>40</v>
      </c>
    </row>
    <row r="106" spans="1:6">
      <c r="A106" s="2" t="s">
        <v>4</v>
      </c>
      <c r="B106" s="2" t="s">
        <v>160</v>
      </c>
      <c r="C106" s="2" t="b">
        <v>1</v>
      </c>
      <c r="D106" s="1">
        <v>5338</v>
      </c>
      <c r="E106" s="2">
        <v>2050</v>
      </c>
      <c r="F106" s="2">
        <v>40</v>
      </c>
    </row>
    <row r="107" spans="1:6">
      <c r="A107" s="2" t="s">
        <v>132</v>
      </c>
      <c r="B107" s="2" t="s">
        <v>165</v>
      </c>
      <c r="C107" s="2" t="b">
        <v>1</v>
      </c>
      <c r="D107" s="4">
        <v>0</v>
      </c>
      <c r="E107">
        <v>2020</v>
      </c>
      <c r="F107" s="2">
        <v>40</v>
      </c>
    </row>
    <row r="108" spans="1:6">
      <c r="A108" s="2" t="s">
        <v>132</v>
      </c>
      <c r="B108" s="2" t="s">
        <v>165</v>
      </c>
      <c r="C108" s="2" t="b">
        <v>1</v>
      </c>
      <c r="D108" s="4">
        <v>0</v>
      </c>
      <c r="E108">
        <v>2025</v>
      </c>
      <c r="F108" s="2">
        <v>40</v>
      </c>
    </row>
    <row r="109" spans="1:6">
      <c r="A109" s="2" t="s">
        <v>132</v>
      </c>
      <c r="B109" s="2" t="s">
        <v>165</v>
      </c>
      <c r="C109" s="2" t="b">
        <v>1</v>
      </c>
      <c r="D109" s="4">
        <v>0</v>
      </c>
      <c r="E109">
        <v>2030</v>
      </c>
      <c r="F109" s="2">
        <v>40</v>
      </c>
    </row>
    <row r="110" spans="1:6">
      <c r="A110" s="2" t="s">
        <v>132</v>
      </c>
      <c r="B110" s="2" t="s">
        <v>165</v>
      </c>
      <c r="C110" s="2" t="b">
        <v>1</v>
      </c>
      <c r="D110" s="4">
        <v>0</v>
      </c>
      <c r="E110">
        <v>2040</v>
      </c>
      <c r="F110" s="2">
        <v>40</v>
      </c>
    </row>
    <row r="111" spans="1:6">
      <c r="A111" s="2" t="s">
        <v>132</v>
      </c>
      <c r="B111" s="2" t="s">
        <v>165</v>
      </c>
      <c r="C111" s="2" t="b">
        <v>1</v>
      </c>
      <c r="D111" s="4">
        <v>0</v>
      </c>
      <c r="E111">
        <v>2050</v>
      </c>
      <c r="F111" s="2">
        <v>40</v>
      </c>
    </row>
    <row r="112" spans="1:6">
      <c r="A112" s="2" t="s">
        <v>3</v>
      </c>
      <c r="B112" s="2" t="s">
        <v>165</v>
      </c>
      <c r="C112" s="2" t="b">
        <v>1</v>
      </c>
      <c r="D112" s="4">
        <v>0</v>
      </c>
      <c r="E112">
        <v>2020</v>
      </c>
      <c r="F112" s="2">
        <v>40</v>
      </c>
    </row>
    <row r="113" spans="1:6">
      <c r="A113" s="2" t="s">
        <v>3</v>
      </c>
      <c r="B113" s="2" t="s">
        <v>165</v>
      </c>
      <c r="C113" s="2" t="b">
        <v>1</v>
      </c>
      <c r="D113" s="4">
        <v>0</v>
      </c>
      <c r="E113">
        <v>2025</v>
      </c>
      <c r="F113" s="2">
        <v>40</v>
      </c>
    </row>
    <row r="114" spans="1:6">
      <c r="A114" s="2" t="s">
        <v>3</v>
      </c>
      <c r="B114" s="2" t="s">
        <v>165</v>
      </c>
      <c r="C114" s="2" t="b">
        <v>1</v>
      </c>
      <c r="D114" s="4">
        <v>0</v>
      </c>
      <c r="E114">
        <v>2030</v>
      </c>
      <c r="F114" s="2">
        <v>40</v>
      </c>
    </row>
    <row r="115" spans="1:6">
      <c r="A115" s="2" t="s">
        <v>3</v>
      </c>
      <c r="B115" s="2" t="s">
        <v>165</v>
      </c>
      <c r="C115" s="2" t="b">
        <v>1</v>
      </c>
      <c r="D115" s="4">
        <v>0</v>
      </c>
      <c r="E115">
        <v>2040</v>
      </c>
      <c r="F115" s="2">
        <v>40</v>
      </c>
    </row>
    <row r="116" spans="1:6">
      <c r="A116" s="2" t="s">
        <v>3</v>
      </c>
      <c r="B116" s="2" t="s">
        <v>165</v>
      </c>
      <c r="C116" s="2" t="b">
        <v>1</v>
      </c>
      <c r="D116" s="4">
        <v>0</v>
      </c>
      <c r="E116">
        <v>2050</v>
      </c>
      <c r="F116" s="2">
        <v>40</v>
      </c>
    </row>
    <row r="117" spans="1:6">
      <c r="A117" s="2" t="s">
        <v>4</v>
      </c>
      <c r="B117" s="2" t="s">
        <v>165</v>
      </c>
      <c r="C117" s="2" t="b">
        <v>1</v>
      </c>
      <c r="D117" s="4">
        <v>0</v>
      </c>
      <c r="E117">
        <v>2020</v>
      </c>
      <c r="F117" s="2">
        <v>40</v>
      </c>
    </row>
    <row r="118" spans="1:6">
      <c r="A118" s="2" t="s">
        <v>4</v>
      </c>
      <c r="B118" s="2" t="s">
        <v>165</v>
      </c>
      <c r="C118" s="2" t="b">
        <v>1</v>
      </c>
      <c r="D118" s="4">
        <v>0</v>
      </c>
      <c r="E118">
        <v>2025</v>
      </c>
      <c r="F118" s="2">
        <v>40</v>
      </c>
    </row>
    <row r="119" spans="1:6">
      <c r="A119" s="2" t="s">
        <v>4</v>
      </c>
      <c r="B119" s="2" t="s">
        <v>165</v>
      </c>
      <c r="C119" s="2" t="b">
        <v>1</v>
      </c>
      <c r="D119" s="4">
        <v>0</v>
      </c>
      <c r="E119">
        <v>2030</v>
      </c>
      <c r="F119" s="2">
        <v>40</v>
      </c>
    </row>
    <row r="120" spans="1:6">
      <c r="A120" s="2" t="s">
        <v>4</v>
      </c>
      <c r="B120" s="2" t="s">
        <v>165</v>
      </c>
      <c r="C120" s="2" t="b">
        <v>1</v>
      </c>
      <c r="D120" s="4">
        <v>0</v>
      </c>
      <c r="E120">
        <v>2040</v>
      </c>
      <c r="F120" s="2">
        <v>40</v>
      </c>
    </row>
    <row r="121" spans="1:6">
      <c r="A121" s="2" t="s">
        <v>4</v>
      </c>
      <c r="B121" s="2" t="s">
        <v>165</v>
      </c>
      <c r="C121" s="2" t="b">
        <v>1</v>
      </c>
      <c r="D121" s="4">
        <v>0</v>
      </c>
      <c r="E121">
        <v>2050</v>
      </c>
      <c r="F121" s="2">
        <v>40</v>
      </c>
    </row>
    <row r="122" spans="1:6">
      <c r="A122" s="2" t="s">
        <v>5</v>
      </c>
      <c r="B122" s="2" t="s">
        <v>165</v>
      </c>
      <c r="C122" s="2" t="b">
        <v>1</v>
      </c>
      <c r="D122" s="4">
        <v>0</v>
      </c>
      <c r="E122">
        <v>2020</v>
      </c>
      <c r="F122" s="2">
        <v>40</v>
      </c>
    </row>
    <row r="123" spans="1:6">
      <c r="A123" s="2" t="s">
        <v>5</v>
      </c>
      <c r="B123" s="2" t="s">
        <v>165</v>
      </c>
      <c r="C123" s="2" t="b">
        <v>1</v>
      </c>
      <c r="D123" s="4">
        <v>0</v>
      </c>
      <c r="E123">
        <v>2025</v>
      </c>
      <c r="F123" s="2">
        <v>40</v>
      </c>
    </row>
    <row r="124" spans="1:6">
      <c r="A124" s="2" t="s">
        <v>5</v>
      </c>
      <c r="B124" s="2" t="s">
        <v>165</v>
      </c>
      <c r="C124" s="2" t="b">
        <v>1</v>
      </c>
      <c r="D124" s="4">
        <v>0</v>
      </c>
      <c r="E124">
        <v>2030</v>
      </c>
      <c r="F124" s="2">
        <v>40</v>
      </c>
    </row>
    <row r="125" spans="1:6">
      <c r="A125" s="2" t="s">
        <v>5</v>
      </c>
      <c r="B125" s="2" t="s">
        <v>165</v>
      </c>
      <c r="C125" s="2" t="b">
        <v>1</v>
      </c>
      <c r="D125" s="4">
        <v>0</v>
      </c>
      <c r="E125">
        <v>2040</v>
      </c>
      <c r="F125" s="2">
        <v>40</v>
      </c>
    </row>
    <row r="126" spans="1:6">
      <c r="A126" s="2" t="s">
        <v>5</v>
      </c>
      <c r="B126" s="2" t="s">
        <v>165</v>
      </c>
      <c r="C126" s="2" t="b">
        <v>1</v>
      </c>
      <c r="D126" s="4">
        <v>0</v>
      </c>
      <c r="E126">
        <v>2050</v>
      </c>
      <c r="F126" s="2">
        <v>40</v>
      </c>
    </row>
    <row r="127" spans="1:6">
      <c r="A127" s="2" t="s">
        <v>132</v>
      </c>
      <c r="B127" s="2" t="s">
        <v>161</v>
      </c>
      <c r="C127" s="2" t="b">
        <v>1</v>
      </c>
      <c r="D127" s="4">
        <v>0</v>
      </c>
      <c r="E127">
        <v>2020</v>
      </c>
      <c r="F127" s="2">
        <v>40</v>
      </c>
    </row>
    <row r="128" spans="1:6">
      <c r="A128" s="2" t="s">
        <v>132</v>
      </c>
      <c r="B128" s="2" t="s">
        <v>161</v>
      </c>
      <c r="C128" s="2" t="b">
        <v>1</v>
      </c>
      <c r="D128" s="4">
        <v>0</v>
      </c>
      <c r="E128">
        <v>2025</v>
      </c>
      <c r="F128" s="2">
        <v>40</v>
      </c>
    </row>
    <row r="129" spans="1:6">
      <c r="A129" s="2" t="s">
        <v>132</v>
      </c>
      <c r="B129" s="2" t="s">
        <v>161</v>
      </c>
      <c r="C129" s="2" t="b">
        <v>1</v>
      </c>
      <c r="D129" s="4">
        <v>0</v>
      </c>
      <c r="E129">
        <v>2030</v>
      </c>
      <c r="F129" s="2">
        <v>40</v>
      </c>
    </row>
    <row r="130" spans="1:6">
      <c r="A130" s="2" t="s">
        <v>132</v>
      </c>
      <c r="B130" s="2" t="s">
        <v>161</v>
      </c>
      <c r="C130" s="2" t="b">
        <v>1</v>
      </c>
      <c r="D130" s="4">
        <v>0</v>
      </c>
      <c r="E130">
        <v>2040</v>
      </c>
      <c r="F130" s="2">
        <v>40</v>
      </c>
    </row>
    <row r="131" spans="1:6">
      <c r="A131" s="2" t="s">
        <v>132</v>
      </c>
      <c r="B131" s="2" t="s">
        <v>161</v>
      </c>
      <c r="C131" s="2" t="b">
        <v>1</v>
      </c>
      <c r="D131" s="4">
        <v>0</v>
      </c>
      <c r="E131">
        <v>2050</v>
      </c>
      <c r="F131" s="2">
        <v>40</v>
      </c>
    </row>
    <row r="132" spans="1:6">
      <c r="A132" s="2" t="s">
        <v>3</v>
      </c>
      <c r="B132" s="2" t="s">
        <v>161</v>
      </c>
      <c r="C132" s="2" t="b">
        <v>1</v>
      </c>
      <c r="D132" s="4">
        <v>0</v>
      </c>
      <c r="E132">
        <v>2020</v>
      </c>
      <c r="F132" s="2">
        <v>40</v>
      </c>
    </row>
    <row r="133" spans="1:6">
      <c r="A133" s="2" t="s">
        <v>3</v>
      </c>
      <c r="B133" s="2" t="s">
        <v>161</v>
      </c>
      <c r="C133" s="2" t="b">
        <v>1</v>
      </c>
      <c r="D133" s="4">
        <v>0</v>
      </c>
      <c r="E133">
        <v>2025</v>
      </c>
      <c r="F133" s="2">
        <v>40</v>
      </c>
    </row>
    <row r="134" spans="1:6">
      <c r="A134" s="2" t="s">
        <v>3</v>
      </c>
      <c r="B134" s="2" t="s">
        <v>161</v>
      </c>
      <c r="C134" s="2" t="b">
        <v>1</v>
      </c>
      <c r="D134" s="4">
        <v>0</v>
      </c>
      <c r="E134">
        <v>2030</v>
      </c>
      <c r="F134" s="2">
        <v>40</v>
      </c>
    </row>
    <row r="135" spans="1:6">
      <c r="A135" s="2" t="s">
        <v>3</v>
      </c>
      <c r="B135" s="2" t="s">
        <v>161</v>
      </c>
      <c r="C135" s="2" t="b">
        <v>1</v>
      </c>
      <c r="D135" s="4">
        <v>0</v>
      </c>
      <c r="E135">
        <v>2040</v>
      </c>
      <c r="F135" s="2">
        <v>40</v>
      </c>
    </row>
    <row r="136" spans="1:6">
      <c r="A136" s="2" t="s">
        <v>3</v>
      </c>
      <c r="B136" s="2" t="s">
        <v>161</v>
      </c>
      <c r="C136" s="2" t="b">
        <v>1</v>
      </c>
      <c r="D136" s="4">
        <v>0</v>
      </c>
      <c r="E136">
        <v>2050</v>
      </c>
      <c r="F136" s="2">
        <v>40</v>
      </c>
    </row>
    <row r="137" spans="1:6">
      <c r="A137" s="2" t="s">
        <v>4</v>
      </c>
      <c r="B137" s="2" t="s">
        <v>161</v>
      </c>
      <c r="C137" s="2" t="b">
        <v>1</v>
      </c>
      <c r="D137" s="4">
        <v>0</v>
      </c>
      <c r="E137">
        <v>2020</v>
      </c>
      <c r="F137" s="2">
        <v>40</v>
      </c>
    </row>
    <row r="138" spans="1:6">
      <c r="A138" s="2" t="s">
        <v>4</v>
      </c>
      <c r="B138" s="2" t="s">
        <v>161</v>
      </c>
      <c r="C138" s="2" t="b">
        <v>1</v>
      </c>
      <c r="D138" s="4">
        <v>0</v>
      </c>
      <c r="E138">
        <v>2025</v>
      </c>
      <c r="F138" s="2">
        <v>40</v>
      </c>
    </row>
    <row r="139" spans="1:6">
      <c r="A139" s="2" t="s">
        <v>4</v>
      </c>
      <c r="B139" s="2" t="s">
        <v>161</v>
      </c>
      <c r="C139" s="2" t="b">
        <v>1</v>
      </c>
      <c r="D139" s="4">
        <v>0</v>
      </c>
      <c r="E139">
        <v>2030</v>
      </c>
      <c r="F139" s="2">
        <v>40</v>
      </c>
    </row>
    <row r="140" spans="1:6">
      <c r="A140" s="2" t="s">
        <v>4</v>
      </c>
      <c r="B140" s="2" t="s">
        <v>161</v>
      </c>
      <c r="C140" s="2" t="b">
        <v>1</v>
      </c>
      <c r="D140" s="4">
        <v>0</v>
      </c>
      <c r="E140">
        <v>2040</v>
      </c>
      <c r="F140" s="2">
        <v>40</v>
      </c>
    </row>
    <row r="141" spans="1:6">
      <c r="A141" s="2" t="s">
        <v>4</v>
      </c>
      <c r="B141" s="2" t="s">
        <v>161</v>
      </c>
      <c r="C141" s="2" t="b">
        <v>1</v>
      </c>
      <c r="D141" s="4">
        <v>0</v>
      </c>
      <c r="E141">
        <v>2050</v>
      </c>
      <c r="F141" s="2">
        <v>40</v>
      </c>
    </row>
    <row r="142" spans="1:6">
      <c r="A142" s="2" t="s">
        <v>5</v>
      </c>
      <c r="B142" s="2" t="s">
        <v>161</v>
      </c>
      <c r="C142" s="2" t="b">
        <v>1</v>
      </c>
      <c r="D142" s="4">
        <v>0</v>
      </c>
      <c r="E142">
        <v>2020</v>
      </c>
      <c r="F142" s="2">
        <v>40</v>
      </c>
    </row>
    <row r="143" spans="1:6">
      <c r="A143" s="2" t="s">
        <v>5</v>
      </c>
      <c r="B143" s="2" t="s">
        <v>161</v>
      </c>
      <c r="C143" s="2" t="b">
        <v>1</v>
      </c>
      <c r="D143" s="4">
        <v>0</v>
      </c>
      <c r="E143">
        <v>2025</v>
      </c>
      <c r="F143" s="2">
        <v>40</v>
      </c>
    </row>
    <row r="144" spans="1:6">
      <c r="A144" s="2" t="s">
        <v>5</v>
      </c>
      <c r="B144" s="2" t="s">
        <v>161</v>
      </c>
      <c r="C144" s="2" t="b">
        <v>1</v>
      </c>
      <c r="D144" s="4">
        <v>0</v>
      </c>
      <c r="E144">
        <v>2030</v>
      </c>
      <c r="F144" s="2">
        <v>40</v>
      </c>
    </row>
    <row r="145" spans="1:6">
      <c r="A145" s="2" t="s">
        <v>5</v>
      </c>
      <c r="B145" s="2" t="s">
        <v>161</v>
      </c>
      <c r="C145" s="2" t="b">
        <v>1</v>
      </c>
      <c r="D145" s="4">
        <v>0</v>
      </c>
      <c r="E145">
        <v>2040</v>
      </c>
      <c r="F145" s="2">
        <v>40</v>
      </c>
    </row>
    <row r="146" spans="1:6">
      <c r="A146" s="2" t="s">
        <v>5</v>
      </c>
      <c r="B146" s="2" t="s">
        <v>161</v>
      </c>
      <c r="C146" s="2" t="b">
        <v>1</v>
      </c>
      <c r="D146" s="4">
        <v>0</v>
      </c>
      <c r="E146">
        <v>2050</v>
      </c>
      <c r="F146" s="2">
        <v>40</v>
      </c>
    </row>
    <row r="147" spans="1:6">
      <c r="A147" s="2" t="s">
        <v>3</v>
      </c>
      <c r="B147" s="2" t="s">
        <v>162</v>
      </c>
      <c r="C147" s="2" t="b">
        <v>0</v>
      </c>
      <c r="D147" s="4">
        <v>0</v>
      </c>
      <c r="E147" s="2">
        <v>2020</v>
      </c>
      <c r="F147" s="2">
        <v>40</v>
      </c>
    </row>
    <row r="148" spans="1:6">
      <c r="A148" s="2" t="s">
        <v>3</v>
      </c>
      <c r="B148" s="2" t="s">
        <v>162</v>
      </c>
      <c r="C148" s="2" t="b">
        <v>0</v>
      </c>
      <c r="D148" s="4">
        <v>0</v>
      </c>
      <c r="E148" s="2">
        <v>2025</v>
      </c>
      <c r="F148" s="2">
        <v>40</v>
      </c>
    </row>
    <row r="149" spans="1:6">
      <c r="A149" s="2" t="s">
        <v>3</v>
      </c>
      <c r="B149" s="2" t="s">
        <v>162</v>
      </c>
      <c r="C149" s="2" t="b">
        <v>0</v>
      </c>
      <c r="D149" s="4">
        <v>0</v>
      </c>
      <c r="E149" s="2">
        <v>2030</v>
      </c>
      <c r="F149" s="2">
        <v>40</v>
      </c>
    </row>
    <row r="150" spans="1:6">
      <c r="A150" s="2" t="s">
        <v>3</v>
      </c>
      <c r="B150" s="2" t="s">
        <v>162</v>
      </c>
      <c r="C150" s="2" t="b">
        <v>0</v>
      </c>
      <c r="D150" s="4">
        <v>0</v>
      </c>
      <c r="E150" s="2">
        <v>2040</v>
      </c>
      <c r="F150" s="2">
        <v>40</v>
      </c>
    </row>
    <row r="151" spans="1:6">
      <c r="A151" s="2" t="s">
        <v>3</v>
      </c>
      <c r="B151" s="2" t="s">
        <v>162</v>
      </c>
      <c r="C151" s="2" t="b">
        <v>0</v>
      </c>
      <c r="D151" s="4">
        <v>0</v>
      </c>
      <c r="E151" s="2">
        <v>2050</v>
      </c>
      <c r="F151" s="2">
        <v>40</v>
      </c>
    </row>
    <row r="152" spans="1:6">
      <c r="A152" s="2" t="s">
        <v>4</v>
      </c>
      <c r="B152" s="2" t="s">
        <v>162</v>
      </c>
      <c r="C152" s="2" t="b">
        <v>0</v>
      </c>
      <c r="D152" s="4">
        <v>0</v>
      </c>
      <c r="E152" s="2">
        <v>2020</v>
      </c>
      <c r="F152" s="2">
        <v>40</v>
      </c>
    </row>
    <row r="153" spans="1:6">
      <c r="A153" s="2" t="s">
        <v>4</v>
      </c>
      <c r="B153" s="2" t="s">
        <v>162</v>
      </c>
      <c r="C153" s="2" t="b">
        <v>0</v>
      </c>
      <c r="D153" s="4">
        <v>0</v>
      </c>
      <c r="E153" s="2">
        <v>2025</v>
      </c>
      <c r="F153" s="2">
        <v>40</v>
      </c>
    </row>
    <row r="154" spans="1:6">
      <c r="A154" s="2" t="s">
        <v>4</v>
      </c>
      <c r="B154" s="2" t="s">
        <v>162</v>
      </c>
      <c r="C154" s="2" t="b">
        <v>0</v>
      </c>
      <c r="D154" s="4">
        <v>0</v>
      </c>
      <c r="E154" s="2">
        <v>2030</v>
      </c>
      <c r="F154" s="2">
        <v>40</v>
      </c>
    </row>
    <row r="155" spans="1:6">
      <c r="A155" s="2" t="s">
        <v>4</v>
      </c>
      <c r="B155" s="2" t="s">
        <v>162</v>
      </c>
      <c r="C155" s="2" t="b">
        <v>0</v>
      </c>
      <c r="D155" s="4">
        <v>0</v>
      </c>
      <c r="E155" s="2">
        <v>2040</v>
      </c>
      <c r="F155" s="2">
        <v>40</v>
      </c>
    </row>
    <row r="156" spans="1:6">
      <c r="A156" s="2" t="s">
        <v>4</v>
      </c>
      <c r="B156" s="2" t="s">
        <v>162</v>
      </c>
      <c r="C156" s="2" t="b">
        <v>0</v>
      </c>
      <c r="D156" s="4">
        <v>0</v>
      </c>
      <c r="E156" s="2">
        <v>2050</v>
      </c>
      <c r="F156" s="2">
        <v>40</v>
      </c>
    </row>
    <row r="157" spans="1:6">
      <c r="A157" s="2" t="s">
        <v>5</v>
      </c>
      <c r="B157" s="2" t="s">
        <v>162</v>
      </c>
      <c r="C157" s="2" t="b">
        <v>0</v>
      </c>
      <c r="D157" s="4">
        <v>0</v>
      </c>
      <c r="E157" s="2">
        <v>2020</v>
      </c>
      <c r="F157" s="2">
        <v>40</v>
      </c>
    </row>
    <row r="158" spans="1:6">
      <c r="A158" s="2" t="s">
        <v>5</v>
      </c>
      <c r="B158" s="2" t="s">
        <v>162</v>
      </c>
      <c r="C158" s="2" t="b">
        <v>0</v>
      </c>
      <c r="D158" s="4">
        <v>0</v>
      </c>
      <c r="E158" s="2">
        <v>2025</v>
      </c>
      <c r="F158" s="2">
        <v>40</v>
      </c>
    </row>
    <row r="159" spans="1:6">
      <c r="A159" s="2" t="s">
        <v>5</v>
      </c>
      <c r="B159" s="2" t="s">
        <v>162</v>
      </c>
      <c r="C159" s="2" t="b">
        <v>0</v>
      </c>
      <c r="D159" s="4">
        <v>0</v>
      </c>
      <c r="E159" s="2">
        <v>2030</v>
      </c>
      <c r="F159" s="2">
        <v>40</v>
      </c>
    </row>
    <row r="160" spans="1:6">
      <c r="A160" s="2" t="s">
        <v>5</v>
      </c>
      <c r="B160" s="2" t="s">
        <v>162</v>
      </c>
      <c r="C160" s="2" t="b">
        <v>0</v>
      </c>
      <c r="D160" s="4">
        <v>0</v>
      </c>
      <c r="E160" s="2">
        <v>2040</v>
      </c>
      <c r="F160" s="2">
        <v>40</v>
      </c>
    </row>
    <row r="161" spans="1:6">
      <c r="A161" s="2" t="s">
        <v>5</v>
      </c>
      <c r="B161" s="2" t="s">
        <v>162</v>
      </c>
      <c r="C161" s="2" t="b">
        <v>0</v>
      </c>
      <c r="D161" s="4">
        <v>0</v>
      </c>
      <c r="E161" s="2">
        <v>2050</v>
      </c>
      <c r="F161" s="2">
        <v>40</v>
      </c>
    </row>
    <row r="162" spans="1:6">
      <c r="A162" s="2" t="s">
        <v>132</v>
      </c>
      <c r="B162" s="2" t="s">
        <v>164</v>
      </c>
      <c r="C162" s="2" t="b">
        <v>1</v>
      </c>
      <c r="D162" s="4">
        <v>0</v>
      </c>
      <c r="E162" s="2">
        <v>2020</v>
      </c>
      <c r="F162" s="2">
        <v>40</v>
      </c>
    </row>
    <row r="163" spans="1:6">
      <c r="A163" s="2" t="s">
        <v>132</v>
      </c>
      <c r="B163" s="2" t="s">
        <v>164</v>
      </c>
      <c r="C163" s="2" t="b">
        <v>1</v>
      </c>
      <c r="D163" s="4">
        <v>0</v>
      </c>
      <c r="E163" s="2">
        <v>2025</v>
      </c>
      <c r="F163" s="2">
        <v>40</v>
      </c>
    </row>
    <row r="164" spans="1:6">
      <c r="A164" s="2" t="s">
        <v>132</v>
      </c>
      <c r="B164" s="2" t="s">
        <v>164</v>
      </c>
      <c r="C164" s="2" t="b">
        <v>1</v>
      </c>
      <c r="D164" s="4">
        <v>0</v>
      </c>
      <c r="E164" s="2">
        <v>2030</v>
      </c>
      <c r="F164" s="2">
        <v>40</v>
      </c>
    </row>
    <row r="165" spans="1:6">
      <c r="A165" s="2" t="s">
        <v>132</v>
      </c>
      <c r="B165" s="2" t="s">
        <v>164</v>
      </c>
      <c r="C165" s="2" t="b">
        <v>1</v>
      </c>
      <c r="D165" s="4">
        <v>0</v>
      </c>
      <c r="E165" s="2">
        <v>2040</v>
      </c>
      <c r="F165" s="2">
        <v>40</v>
      </c>
    </row>
    <row r="166" spans="1:6">
      <c r="A166" s="2" t="s">
        <v>132</v>
      </c>
      <c r="B166" s="2" t="s">
        <v>164</v>
      </c>
      <c r="C166" s="2" t="b">
        <v>1</v>
      </c>
      <c r="D166" s="4">
        <v>0</v>
      </c>
      <c r="E166" s="2">
        <v>2050</v>
      </c>
      <c r="F166" s="2">
        <v>40</v>
      </c>
    </row>
    <row r="167" spans="1:6">
      <c r="A167" s="2" t="s">
        <v>3</v>
      </c>
      <c r="B167" s="2" t="s">
        <v>164</v>
      </c>
      <c r="C167" s="2" t="b">
        <v>1</v>
      </c>
      <c r="D167" s="4">
        <v>0</v>
      </c>
      <c r="E167" s="2">
        <v>2020</v>
      </c>
      <c r="F167" s="2">
        <v>40</v>
      </c>
    </row>
    <row r="168" spans="1:6">
      <c r="A168" s="2" t="s">
        <v>3</v>
      </c>
      <c r="B168" s="2" t="s">
        <v>164</v>
      </c>
      <c r="C168" s="2" t="b">
        <v>1</v>
      </c>
      <c r="D168" s="4">
        <v>0</v>
      </c>
      <c r="E168" s="2">
        <v>2025</v>
      </c>
      <c r="F168" s="2">
        <v>40</v>
      </c>
    </row>
    <row r="169" spans="1:6">
      <c r="A169" s="2" t="s">
        <v>3</v>
      </c>
      <c r="B169" s="2" t="s">
        <v>164</v>
      </c>
      <c r="C169" s="2" t="b">
        <v>1</v>
      </c>
      <c r="D169" s="4">
        <v>0</v>
      </c>
      <c r="E169" s="2">
        <v>2030</v>
      </c>
      <c r="F169" s="2">
        <v>40</v>
      </c>
    </row>
    <row r="170" spans="1:6">
      <c r="A170" s="2" t="s">
        <v>3</v>
      </c>
      <c r="B170" s="2" t="s">
        <v>164</v>
      </c>
      <c r="C170" s="2" t="b">
        <v>1</v>
      </c>
      <c r="D170" s="4">
        <v>0</v>
      </c>
      <c r="E170" s="2">
        <v>2040</v>
      </c>
      <c r="F170" s="2">
        <v>40</v>
      </c>
    </row>
    <row r="171" spans="1:6">
      <c r="A171" s="2" t="s">
        <v>3</v>
      </c>
      <c r="B171" s="2" t="s">
        <v>164</v>
      </c>
      <c r="C171" s="2" t="b">
        <v>1</v>
      </c>
      <c r="D171" s="4">
        <v>0</v>
      </c>
      <c r="E171" s="2">
        <v>2050</v>
      </c>
      <c r="F171" s="2">
        <v>40</v>
      </c>
    </row>
    <row r="172" spans="1:6">
      <c r="A172" s="2" t="s">
        <v>4</v>
      </c>
      <c r="B172" s="2" t="s">
        <v>164</v>
      </c>
      <c r="C172" s="2" t="b">
        <v>1</v>
      </c>
      <c r="D172" s="4">
        <v>0</v>
      </c>
      <c r="E172" s="2">
        <v>2020</v>
      </c>
      <c r="F172" s="2">
        <v>40</v>
      </c>
    </row>
    <row r="173" spans="1:6">
      <c r="A173" s="2" t="s">
        <v>4</v>
      </c>
      <c r="B173" s="2" t="s">
        <v>164</v>
      </c>
      <c r="C173" s="2" t="b">
        <v>1</v>
      </c>
      <c r="D173" s="4">
        <v>0</v>
      </c>
      <c r="E173" s="2">
        <v>2025</v>
      </c>
      <c r="F173" s="2">
        <v>40</v>
      </c>
    </row>
    <row r="174" spans="1:6">
      <c r="A174" s="2" t="s">
        <v>4</v>
      </c>
      <c r="B174" s="2" t="s">
        <v>164</v>
      </c>
      <c r="C174" s="2" t="b">
        <v>1</v>
      </c>
      <c r="D174" s="4">
        <v>0</v>
      </c>
      <c r="E174" s="2">
        <v>2030</v>
      </c>
      <c r="F174" s="2">
        <v>40</v>
      </c>
    </row>
    <row r="175" spans="1:6">
      <c r="A175" s="2" t="s">
        <v>4</v>
      </c>
      <c r="B175" s="2" t="s">
        <v>164</v>
      </c>
      <c r="C175" s="2" t="b">
        <v>1</v>
      </c>
      <c r="D175" s="4">
        <v>0</v>
      </c>
      <c r="E175" s="2">
        <v>2040</v>
      </c>
      <c r="F175" s="2">
        <v>40</v>
      </c>
    </row>
    <row r="176" spans="1:6">
      <c r="A176" s="2" t="s">
        <v>4</v>
      </c>
      <c r="B176" s="2" t="s">
        <v>164</v>
      </c>
      <c r="C176" s="2" t="b">
        <v>1</v>
      </c>
      <c r="D176" s="4">
        <v>0</v>
      </c>
      <c r="E176" s="2">
        <v>2050</v>
      </c>
      <c r="F176" s="2">
        <v>40</v>
      </c>
    </row>
    <row r="177" spans="1:6">
      <c r="A177" s="2" t="s">
        <v>5</v>
      </c>
      <c r="B177" s="2" t="s">
        <v>164</v>
      </c>
      <c r="C177" s="2" t="b">
        <v>1</v>
      </c>
      <c r="D177" s="4">
        <v>0</v>
      </c>
      <c r="E177" s="2">
        <v>2020</v>
      </c>
      <c r="F177" s="2">
        <v>40</v>
      </c>
    </row>
    <row r="178" spans="1:6">
      <c r="A178" s="2" t="s">
        <v>5</v>
      </c>
      <c r="B178" s="2" t="s">
        <v>164</v>
      </c>
      <c r="C178" s="2" t="b">
        <v>1</v>
      </c>
      <c r="D178" s="4">
        <v>0</v>
      </c>
      <c r="E178" s="2">
        <v>2025</v>
      </c>
      <c r="F178" s="2">
        <v>40</v>
      </c>
    </row>
    <row r="179" spans="1:6">
      <c r="A179" s="2" t="s">
        <v>5</v>
      </c>
      <c r="B179" s="2" t="s">
        <v>164</v>
      </c>
      <c r="C179" s="2" t="b">
        <v>1</v>
      </c>
      <c r="D179" s="4">
        <v>0</v>
      </c>
      <c r="E179" s="2">
        <v>2030</v>
      </c>
      <c r="F179" s="2">
        <v>40</v>
      </c>
    </row>
    <row r="180" spans="1:6">
      <c r="A180" s="2" t="s">
        <v>5</v>
      </c>
      <c r="B180" s="2" t="s">
        <v>164</v>
      </c>
      <c r="C180" s="2" t="b">
        <v>1</v>
      </c>
      <c r="D180" s="4">
        <v>0</v>
      </c>
      <c r="E180" s="2">
        <v>2040</v>
      </c>
      <c r="F180" s="2">
        <v>40</v>
      </c>
    </row>
    <row r="181" spans="1:6">
      <c r="A181" s="2" t="s">
        <v>5</v>
      </c>
      <c r="B181" s="2" t="s">
        <v>164</v>
      </c>
      <c r="C181" s="2" t="b">
        <v>1</v>
      </c>
      <c r="D181" s="4">
        <v>0</v>
      </c>
      <c r="E181" s="2">
        <v>2050</v>
      </c>
      <c r="F181" s="2">
        <v>40</v>
      </c>
    </row>
    <row r="182" spans="1:6">
      <c r="A182" s="2" t="s">
        <v>132</v>
      </c>
      <c r="B182" s="2" t="s">
        <v>160</v>
      </c>
      <c r="C182" s="2" t="b">
        <v>1</v>
      </c>
      <c r="D182" s="4">
        <v>0</v>
      </c>
      <c r="E182" s="2">
        <v>2020</v>
      </c>
      <c r="F182" s="2">
        <v>40</v>
      </c>
    </row>
    <row r="183" spans="1:6">
      <c r="A183" s="2" t="s">
        <v>132</v>
      </c>
      <c r="B183" s="2" t="s">
        <v>160</v>
      </c>
      <c r="C183" s="2" t="b">
        <v>1</v>
      </c>
      <c r="D183" s="4">
        <v>0</v>
      </c>
      <c r="E183" s="2">
        <v>2025</v>
      </c>
      <c r="F183" s="2">
        <v>40</v>
      </c>
    </row>
    <row r="184" spans="1:6">
      <c r="A184" s="2" t="s">
        <v>132</v>
      </c>
      <c r="B184" s="2" t="s">
        <v>160</v>
      </c>
      <c r="C184" s="2" t="b">
        <v>1</v>
      </c>
      <c r="D184" s="4">
        <v>0</v>
      </c>
      <c r="E184" s="2">
        <v>2030</v>
      </c>
      <c r="F184" s="2">
        <v>40</v>
      </c>
    </row>
    <row r="185" spans="1:6">
      <c r="A185" s="2" t="s">
        <v>132</v>
      </c>
      <c r="B185" s="2" t="s">
        <v>160</v>
      </c>
      <c r="C185" s="2" t="b">
        <v>1</v>
      </c>
      <c r="D185" s="4">
        <v>0</v>
      </c>
      <c r="E185" s="2">
        <v>2040</v>
      </c>
      <c r="F185" s="2">
        <v>40</v>
      </c>
    </row>
    <row r="186" spans="1:6">
      <c r="A186" s="2" t="s">
        <v>132</v>
      </c>
      <c r="B186" s="2" t="s">
        <v>160</v>
      </c>
      <c r="C186" s="2" t="b">
        <v>1</v>
      </c>
      <c r="D186" s="4">
        <v>0</v>
      </c>
      <c r="E186" s="2">
        <v>2050</v>
      </c>
      <c r="F186" s="2">
        <v>40</v>
      </c>
    </row>
  </sheetData>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DCF57-F81B-7244-ADFC-8F345755001E}">
  <dimension ref="A1:I56"/>
  <sheetViews>
    <sheetView zoomScale="169" workbookViewId="0">
      <selection activeCell="A13" sqref="A13"/>
    </sheetView>
  </sheetViews>
  <sheetFormatPr baseColWidth="10" defaultRowHeight="16"/>
  <sheetData>
    <row r="1" spans="1:9">
      <c r="A1" s="2" t="s">
        <v>8</v>
      </c>
      <c r="B1" s="2"/>
      <c r="C1" s="2"/>
      <c r="D1" s="2"/>
      <c r="E1" s="2"/>
      <c r="F1" s="2"/>
      <c r="G1" s="2"/>
      <c r="H1" s="2"/>
      <c r="I1" s="2"/>
    </row>
    <row r="2" spans="1:9">
      <c r="A2" s="2" t="s">
        <v>149</v>
      </c>
      <c r="B2" s="2"/>
      <c r="C2" s="2"/>
      <c r="D2" s="2" t="s">
        <v>9</v>
      </c>
      <c r="E2" s="2"/>
      <c r="F2" s="2"/>
      <c r="G2" s="2"/>
      <c r="H2" s="2"/>
      <c r="I2" s="2"/>
    </row>
    <row r="3" spans="1:9">
      <c r="A3" s="2"/>
      <c r="B3" s="2"/>
      <c r="C3" s="2">
        <v>2020</v>
      </c>
      <c r="D3" s="2">
        <v>2025</v>
      </c>
      <c r="E3" s="2">
        <v>2030</v>
      </c>
      <c r="F3" s="2">
        <v>2040</v>
      </c>
      <c r="G3" s="2">
        <v>2050</v>
      </c>
      <c r="H3" s="2"/>
      <c r="I3" s="2"/>
    </row>
    <row r="4" spans="1:9">
      <c r="A4" s="2" t="s">
        <v>10</v>
      </c>
      <c r="B4" s="2" t="s">
        <v>11</v>
      </c>
      <c r="C4" s="2">
        <v>5.34</v>
      </c>
      <c r="D4" s="2">
        <v>5.34</v>
      </c>
      <c r="E4" s="2">
        <v>5.34</v>
      </c>
      <c r="F4" s="2">
        <v>5.34</v>
      </c>
      <c r="G4" s="2">
        <v>5.34</v>
      </c>
      <c r="H4" s="2"/>
      <c r="I4" s="2"/>
    </row>
    <row r="5" spans="1:9">
      <c r="A5" s="2"/>
      <c r="B5" s="2" t="s">
        <v>12</v>
      </c>
      <c r="C5" s="2">
        <v>10.07</v>
      </c>
      <c r="D5" s="2">
        <v>10.07</v>
      </c>
      <c r="E5" s="2">
        <v>10.07</v>
      </c>
      <c r="F5" s="2">
        <v>10.07</v>
      </c>
      <c r="G5" s="2">
        <v>10.07</v>
      </c>
      <c r="H5" s="2"/>
      <c r="I5" s="2"/>
    </row>
    <row r="6" spans="1:9">
      <c r="A6" s="2"/>
      <c r="B6" s="2"/>
      <c r="C6" s="2"/>
      <c r="D6" s="2"/>
      <c r="E6" s="2"/>
      <c r="F6" s="2"/>
      <c r="G6" s="2"/>
      <c r="H6" s="2"/>
      <c r="I6" s="2"/>
    </row>
    <row r="7" spans="1:9">
      <c r="A7" s="2" t="s">
        <v>150</v>
      </c>
      <c r="B7" s="2" t="s">
        <v>14</v>
      </c>
      <c r="C7" s="2">
        <v>9.2200000000000006</v>
      </c>
      <c r="D7" s="2">
        <v>7.8</v>
      </c>
      <c r="E7" s="2">
        <v>7.23</v>
      </c>
      <c r="F7" s="2">
        <v>6.14</v>
      </c>
      <c r="G7" s="2">
        <v>5.1100000000000003</v>
      </c>
      <c r="H7" s="2"/>
      <c r="I7" s="2"/>
    </row>
    <row r="8" spans="1:9">
      <c r="A8" s="2"/>
      <c r="B8" s="2" t="s">
        <v>15</v>
      </c>
      <c r="C8" s="14" t="s">
        <v>16</v>
      </c>
      <c r="D8" s="14"/>
      <c r="E8" s="14"/>
      <c r="F8" s="14"/>
      <c r="G8" s="14"/>
      <c r="H8" s="2"/>
      <c r="I8" s="2"/>
    </row>
    <row r="9" spans="1:9">
      <c r="A9" s="2"/>
      <c r="B9" s="2" t="s">
        <v>17</v>
      </c>
      <c r="C9" s="2">
        <v>4.1399999999999997</v>
      </c>
      <c r="D9" s="2">
        <v>4.1399999999999997</v>
      </c>
      <c r="E9" s="2">
        <v>4.1399999999999997</v>
      </c>
      <c r="F9" s="2">
        <v>4.1399999999999997</v>
      </c>
      <c r="G9" s="2">
        <v>4.1399999999999997</v>
      </c>
      <c r="H9" s="2"/>
      <c r="I9" s="2"/>
    </row>
    <row r="10" spans="1:9">
      <c r="A10" s="2"/>
      <c r="B10" s="2" t="s">
        <v>11</v>
      </c>
      <c r="C10" s="2">
        <v>13.36</v>
      </c>
      <c r="D10" s="2">
        <v>11.94</v>
      </c>
      <c r="E10" s="2">
        <v>11.37</v>
      </c>
      <c r="F10" s="2">
        <v>10.28</v>
      </c>
      <c r="G10" s="2">
        <v>9.25</v>
      </c>
      <c r="H10" s="2"/>
      <c r="I10" s="2"/>
    </row>
    <row r="11" spans="1:9">
      <c r="A11" s="2"/>
      <c r="B11" s="2" t="s">
        <v>12</v>
      </c>
      <c r="C11" s="2">
        <v>26.07</v>
      </c>
      <c r="D11" s="2">
        <v>24.65</v>
      </c>
      <c r="E11" s="2">
        <v>24.08</v>
      </c>
      <c r="F11" s="2">
        <v>22.99</v>
      </c>
      <c r="G11" s="2">
        <v>21.96</v>
      </c>
      <c r="H11" s="2"/>
      <c r="I11" s="2"/>
    </row>
    <row r="12" spans="1:9">
      <c r="A12" s="2"/>
      <c r="B12" s="2"/>
      <c r="C12" s="2"/>
      <c r="D12" s="2"/>
      <c r="E12" s="2"/>
      <c r="F12" s="2"/>
      <c r="G12" s="2"/>
      <c r="H12" s="2"/>
      <c r="I12" s="2"/>
    </row>
    <row r="13" spans="1:9">
      <c r="A13" s="2" t="s">
        <v>151</v>
      </c>
      <c r="B13" s="2" t="s">
        <v>18</v>
      </c>
      <c r="C13" s="2">
        <v>16.7</v>
      </c>
      <c r="D13" s="2">
        <v>13.9</v>
      </c>
      <c r="E13" s="2">
        <v>12.49</v>
      </c>
      <c r="F13" s="2">
        <v>10</v>
      </c>
      <c r="G13" s="2">
        <v>7.91</v>
      </c>
      <c r="H13" s="2"/>
      <c r="I13" s="2"/>
    </row>
    <row r="14" spans="1:9">
      <c r="A14" s="2"/>
      <c r="B14" s="2" t="s">
        <v>19</v>
      </c>
      <c r="C14" s="2">
        <v>1.96</v>
      </c>
      <c r="D14" s="2">
        <v>1.65</v>
      </c>
      <c r="E14" s="2">
        <v>1.35</v>
      </c>
      <c r="F14" s="2">
        <v>1.04</v>
      </c>
      <c r="G14" s="2">
        <v>0.73</v>
      </c>
      <c r="H14" s="2"/>
      <c r="I14" s="2"/>
    </row>
    <row r="15" spans="1:9">
      <c r="A15" s="2"/>
      <c r="B15" s="2" t="s">
        <v>15</v>
      </c>
      <c r="C15" s="2" t="s">
        <v>20</v>
      </c>
      <c r="D15" s="2"/>
      <c r="E15" s="2"/>
      <c r="F15" s="2"/>
      <c r="G15" s="2"/>
      <c r="H15" s="2"/>
      <c r="I15" s="2"/>
    </row>
    <row r="16" spans="1:9">
      <c r="A16" s="2"/>
      <c r="B16" s="2" t="s">
        <v>17</v>
      </c>
      <c r="C16" s="2" t="s">
        <v>20</v>
      </c>
      <c r="D16" s="2"/>
      <c r="E16" s="2"/>
      <c r="F16" s="2"/>
      <c r="G16" s="2"/>
      <c r="H16" s="2"/>
      <c r="I16" s="2"/>
    </row>
    <row r="17" spans="1:9">
      <c r="A17" s="2"/>
      <c r="B17" s="2" t="s">
        <v>11</v>
      </c>
      <c r="C17" s="2">
        <v>18.649999999999999</v>
      </c>
      <c r="D17" s="2">
        <v>15.56</v>
      </c>
      <c r="E17" s="2">
        <v>13.83</v>
      </c>
      <c r="F17" s="2">
        <v>11.04</v>
      </c>
      <c r="G17" s="2">
        <v>8.64</v>
      </c>
      <c r="H17" s="2"/>
      <c r="I17" s="2"/>
    </row>
    <row r="18" spans="1:9">
      <c r="A18" s="2"/>
      <c r="B18" s="2" t="s">
        <v>12</v>
      </c>
      <c r="C18" s="2">
        <v>25.6</v>
      </c>
      <c r="D18" s="2">
        <v>22.29</v>
      </c>
      <c r="E18" s="2">
        <v>20.37</v>
      </c>
      <c r="F18" s="2">
        <v>17.21</v>
      </c>
      <c r="G18" s="2">
        <v>14.48</v>
      </c>
      <c r="H18" s="2"/>
      <c r="I18" s="2"/>
    </row>
    <row r="19" spans="1:9">
      <c r="A19" s="2" t="s">
        <v>21</v>
      </c>
      <c r="B19" s="2" t="s">
        <v>22</v>
      </c>
      <c r="C19" s="2">
        <v>27.48</v>
      </c>
      <c r="D19" s="2">
        <v>23.71</v>
      </c>
      <c r="E19" s="2">
        <v>20.86</v>
      </c>
      <c r="F19" s="2">
        <v>17.420000000000002</v>
      </c>
      <c r="G19" s="2">
        <v>14.49</v>
      </c>
      <c r="H19" s="2"/>
      <c r="I19" s="2"/>
    </row>
    <row r="20" spans="1:9">
      <c r="A20" s="2"/>
      <c r="B20" s="2" t="s">
        <v>15</v>
      </c>
      <c r="C20" s="2" t="s">
        <v>20</v>
      </c>
      <c r="D20" s="2"/>
      <c r="E20" s="2"/>
      <c r="F20" s="2"/>
      <c r="G20" s="2"/>
      <c r="H20" s="2"/>
      <c r="I20" s="2"/>
    </row>
    <row r="21" spans="1:9">
      <c r="A21" s="2"/>
      <c r="B21" s="2" t="s">
        <v>17</v>
      </c>
      <c r="C21" s="2">
        <v>1</v>
      </c>
      <c r="D21" s="2">
        <v>1</v>
      </c>
      <c r="E21" s="2">
        <v>1</v>
      </c>
      <c r="F21" s="2">
        <v>1</v>
      </c>
      <c r="G21" s="2">
        <v>1</v>
      </c>
      <c r="H21" s="2"/>
      <c r="I21" s="2"/>
    </row>
    <row r="22" spans="1:9">
      <c r="A22" s="2"/>
      <c r="B22" s="2" t="s">
        <v>11</v>
      </c>
      <c r="C22" s="2">
        <v>28.48</v>
      </c>
      <c r="D22" s="2">
        <v>24.71</v>
      </c>
      <c r="E22" s="2">
        <v>21.87</v>
      </c>
      <c r="F22" s="2">
        <v>18.420000000000002</v>
      </c>
      <c r="G22" s="2">
        <v>15.49</v>
      </c>
      <c r="H22" s="2"/>
      <c r="I22" s="2"/>
    </row>
    <row r="23" spans="1:9">
      <c r="A23" s="2"/>
      <c r="B23" s="2" t="s">
        <v>12</v>
      </c>
      <c r="C23" s="2">
        <v>41.9</v>
      </c>
      <c r="D23" s="2">
        <v>37.86</v>
      </c>
      <c r="E23" s="2">
        <v>34.770000000000003</v>
      </c>
      <c r="F23" s="2">
        <v>30.85</v>
      </c>
      <c r="G23" s="2">
        <v>27.52</v>
      </c>
      <c r="H23" s="2"/>
      <c r="I23" s="2"/>
    </row>
    <row r="24" spans="1:9">
      <c r="A24" s="2" t="s">
        <v>23</v>
      </c>
      <c r="B24" s="2" t="s">
        <v>24</v>
      </c>
      <c r="C24" s="2">
        <v>26.16</v>
      </c>
      <c r="D24" s="2">
        <v>22.34</v>
      </c>
      <c r="E24" s="2">
        <v>19.559999999999999</v>
      </c>
      <c r="F24" s="2">
        <v>16.079999999999998</v>
      </c>
      <c r="G24" s="2">
        <v>13.74</v>
      </c>
      <c r="H24" s="2"/>
      <c r="I24" s="2"/>
    </row>
    <row r="25" spans="1:9">
      <c r="A25" s="2" t="s">
        <v>25</v>
      </c>
      <c r="B25" s="2" t="s">
        <v>26</v>
      </c>
      <c r="C25" s="2"/>
      <c r="D25" s="2"/>
      <c r="E25" s="2"/>
      <c r="F25" s="2"/>
      <c r="G25" s="2"/>
      <c r="H25" s="2"/>
      <c r="I25" s="2"/>
    </row>
    <row r="26" spans="1:9">
      <c r="A26" s="2" t="s">
        <v>27</v>
      </c>
      <c r="B26" s="2" t="s">
        <v>28</v>
      </c>
      <c r="C26" s="2">
        <v>0.69</v>
      </c>
      <c r="D26" s="2">
        <v>0.68</v>
      </c>
      <c r="E26" s="2">
        <v>0.67</v>
      </c>
      <c r="F26" s="2">
        <v>0.64</v>
      </c>
      <c r="G26" s="2">
        <v>0.61</v>
      </c>
      <c r="H26" s="2"/>
      <c r="I26" s="2"/>
    </row>
    <row r="27" spans="1:9">
      <c r="A27" s="2"/>
      <c r="B27" s="2" t="s">
        <v>15</v>
      </c>
      <c r="C27" s="2" t="s">
        <v>20</v>
      </c>
      <c r="D27" s="2"/>
      <c r="E27" s="2"/>
      <c r="F27" s="2"/>
      <c r="G27" s="2"/>
      <c r="H27" s="2"/>
      <c r="I27" s="2"/>
    </row>
    <row r="28" spans="1:9">
      <c r="A28" s="2"/>
      <c r="B28" s="2" t="s">
        <v>17</v>
      </c>
      <c r="C28" s="2">
        <v>1.1000000000000001</v>
      </c>
      <c r="D28" s="2">
        <v>1.1000000000000001</v>
      </c>
      <c r="E28" s="2">
        <v>1.1000000000000001</v>
      </c>
      <c r="F28" s="2">
        <v>1.1000000000000001</v>
      </c>
      <c r="G28" s="2">
        <v>1.1000000000000001</v>
      </c>
      <c r="H28" s="2"/>
      <c r="I28" s="2"/>
    </row>
    <row r="29" spans="1:9">
      <c r="A29" s="2"/>
      <c r="B29" s="2" t="s">
        <v>11</v>
      </c>
      <c r="C29" s="2">
        <v>27.95</v>
      </c>
      <c r="D29" s="2">
        <v>24.12</v>
      </c>
      <c r="E29" s="2">
        <v>21.33</v>
      </c>
      <c r="F29" s="2">
        <v>17.82</v>
      </c>
      <c r="G29" s="2">
        <v>15.45</v>
      </c>
      <c r="H29" s="2"/>
      <c r="I29" s="2"/>
    </row>
    <row r="30" spans="1:9">
      <c r="A30" s="2"/>
      <c r="B30" s="2" t="s">
        <v>12</v>
      </c>
      <c r="C30" s="2">
        <v>38.03</v>
      </c>
      <c r="D30" s="2">
        <v>34.83</v>
      </c>
      <c r="E30" s="2">
        <v>32.67</v>
      </c>
      <c r="F30" s="2">
        <v>28.7</v>
      </c>
      <c r="G30" s="2">
        <v>25.92</v>
      </c>
      <c r="H30" s="2"/>
      <c r="I30" s="2"/>
    </row>
    <row r="31" spans="1:9">
      <c r="A31" s="2"/>
      <c r="B31" s="2"/>
      <c r="C31" s="2"/>
      <c r="D31" s="2"/>
      <c r="E31" s="2"/>
      <c r="F31" s="2"/>
      <c r="G31" s="2"/>
      <c r="H31" s="2"/>
      <c r="I31" s="2"/>
    </row>
    <row r="32" spans="1:9">
      <c r="A32" s="2"/>
      <c r="B32" s="2"/>
      <c r="C32" s="2"/>
      <c r="D32" s="2"/>
      <c r="E32" s="2"/>
      <c r="F32" s="2"/>
      <c r="G32" s="2"/>
      <c r="H32" s="2"/>
      <c r="I32" s="2"/>
    </row>
    <row r="33" spans="1:9">
      <c r="A33" s="2" t="s">
        <v>29</v>
      </c>
      <c r="B33" s="2"/>
      <c r="C33" s="2"/>
      <c r="D33" s="2" t="s">
        <v>9</v>
      </c>
      <c r="E33" s="2"/>
      <c r="F33" s="2"/>
      <c r="G33" s="2"/>
      <c r="H33" s="2"/>
      <c r="I33" s="2"/>
    </row>
    <row r="34" spans="1:9">
      <c r="A34" s="2"/>
      <c r="B34" s="2"/>
      <c r="C34" s="2">
        <v>2020</v>
      </c>
      <c r="D34" s="2">
        <v>2025</v>
      </c>
      <c r="E34" s="2">
        <v>2030</v>
      </c>
      <c r="F34" s="2">
        <v>2040</v>
      </c>
      <c r="G34" s="2">
        <v>2050</v>
      </c>
      <c r="H34" s="2"/>
      <c r="I34" s="2"/>
    </row>
    <row r="35" spans="1:9">
      <c r="A35" s="2" t="s">
        <v>13</v>
      </c>
      <c r="B35" s="2" t="s">
        <v>30</v>
      </c>
      <c r="C35" s="2">
        <v>10.18</v>
      </c>
      <c r="D35" s="2">
        <v>8.8800000000000008</v>
      </c>
      <c r="E35" s="2">
        <v>7.83</v>
      </c>
      <c r="F35" s="2">
        <v>6.1</v>
      </c>
      <c r="G35" s="2">
        <v>4.8600000000000003</v>
      </c>
      <c r="H35" s="2"/>
      <c r="I35" s="2"/>
    </row>
    <row r="36" spans="1:9">
      <c r="A36" s="2" t="s">
        <v>31</v>
      </c>
      <c r="B36" s="2"/>
      <c r="C36" s="2"/>
      <c r="D36" s="2"/>
      <c r="E36" s="2"/>
      <c r="F36" s="2"/>
      <c r="G36" s="2"/>
      <c r="H36" s="2"/>
      <c r="I36" s="2"/>
    </row>
    <row r="37" spans="1:9">
      <c r="A37" s="2" t="s">
        <v>28</v>
      </c>
      <c r="B37" s="2">
        <v>6.73</v>
      </c>
      <c r="C37" s="2">
        <v>5.57</v>
      </c>
      <c r="D37" s="2">
        <v>4.41</v>
      </c>
      <c r="E37" s="2">
        <v>3.55</v>
      </c>
      <c r="F37" s="2">
        <v>2.69</v>
      </c>
      <c r="G37" s="2"/>
      <c r="H37" s="2"/>
      <c r="I37" s="2"/>
    </row>
    <row r="38" spans="1:9">
      <c r="A38" s="2"/>
      <c r="B38" s="2" t="s">
        <v>15</v>
      </c>
      <c r="C38" s="2">
        <v>2.0699999999999998</v>
      </c>
      <c r="D38" s="2">
        <v>2.0699999999999998</v>
      </c>
      <c r="E38" s="2">
        <v>2.0699999999999998</v>
      </c>
      <c r="F38" s="2">
        <v>2.0699999999999998</v>
      </c>
      <c r="G38" s="2">
        <v>2.0699999999999998</v>
      </c>
      <c r="H38" s="2"/>
      <c r="I38" s="2"/>
    </row>
    <row r="39" spans="1:9">
      <c r="A39" s="2"/>
      <c r="B39" s="2" t="s">
        <v>17</v>
      </c>
      <c r="C39" s="2">
        <v>1.6</v>
      </c>
      <c r="D39" s="2">
        <v>1.6</v>
      </c>
      <c r="E39" s="2">
        <v>1.6</v>
      </c>
      <c r="F39" s="2">
        <v>1.6</v>
      </c>
      <c r="G39" s="2">
        <v>1.6</v>
      </c>
      <c r="H39" s="2"/>
      <c r="I39" s="2"/>
    </row>
    <row r="40" spans="1:9">
      <c r="A40" s="2"/>
      <c r="B40" s="2" t="s">
        <v>11</v>
      </c>
      <c r="C40" s="2">
        <v>20.58</v>
      </c>
      <c r="D40" s="2">
        <v>18.13</v>
      </c>
      <c r="E40" s="2">
        <v>15.91</v>
      </c>
      <c r="F40" s="2">
        <v>13.33</v>
      </c>
      <c r="G40" s="2">
        <v>11.23</v>
      </c>
      <c r="H40" s="2"/>
      <c r="I40" s="2"/>
    </row>
    <row r="41" spans="1:9">
      <c r="A41" s="2"/>
      <c r="B41" s="2" t="s">
        <v>12</v>
      </c>
      <c r="C41" s="2">
        <v>20.58</v>
      </c>
      <c r="D41" s="2">
        <v>18.13</v>
      </c>
      <c r="E41" s="2">
        <v>15.91</v>
      </c>
      <c r="F41" s="2">
        <v>13.33</v>
      </c>
      <c r="G41" s="2">
        <v>11.23</v>
      </c>
      <c r="H41" s="2"/>
      <c r="I41" s="2"/>
    </row>
    <row r="42" spans="1:9">
      <c r="A42" s="2" t="s">
        <v>32</v>
      </c>
      <c r="B42" s="2" t="s">
        <v>24</v>
      </c>
      <c r="C42" s="2">
        <v>18.899999999999999</v>
      </c>
      <c r="D42" s="2">
        <v>17.100000000000001</v>
      </c>
      <c r="E42" s="2">
        <v>14.74</v>
      </c>
      <c r="F42" s="2">
        <v>12.29</v>
      </c>
      <c r="G42" s="2">
        <v>10.49</v>
      </c>
      <c r="H42" s="2"/>
      <c r="I42" s="2"/>
    </row>
    <row r="43" spans="1:9">
      <c r="A43" s="2" t="s">
        <v>33</v>
      </c>
      <c r="B43" s="2" t="s">
        <v>26</v>
      </c>
      <c r="C43" s="2"/>
      <c r="D43" s="2"/>
      <c r="E43" s="2"/>
      <c r="F43" s="2"/>
      <c r="G43" s="2"/>
      <c r="H43" s="2"/>
      <c r="I43" s="2"/>
    </row>
    <row r="44" spans="1:9">
      <c r="A44" s="2" t="s">
        <v>34</v>
      </c>
      <c r="B44" s="2" t="s">
        <v>15</v>
      </c>
      <c r="C44" s="2">
        <v>0.04</v>
      </c>
      <c r="D44" s="2">
        <v>0.04</v>
      </c>
      <c r="E44" s="2">
        <v>0.04</v>
      </c>
      <c r="F44" s="2">
        <v>0.04</v>
      </c>
      <c r="G44" s="2">
        <v>0.04</v>
      </c>
      <c r="H44" s="2"/>
      <c r="I44" s="2"/>
    </row>
    <row r="45" spans="1:9">
      <c r="A45" s="2"/>
      <c r="B45" s="2" t="s">
        <v>17</v>
      </c>
      <c r="C45" s="2">
        <v>1</v>
      </c>
      <c r="D45" s="2">
        <v>1</v>
      </c>
      <c r="E45" s="2">
        <v>1</v>
      </c>
      <c r="F45" s="2">
        <v>1</v>
      </c>
      <c r="G45" s="2">
        <v>1</v>
      </c>
      <c r="H45" s="2"/>
      <c r="I45" s="2"/>
    </row>
    <row r="46" spans="1:9">
      <c r="A46" s="2"/>
      <c r="B46" s="2" t="s">
        <v>11</v>
      </c>
      <c r="C46" s="2">
        <v>19.95</v>
      </c>
      <c r="D46" s="2">
        <v>18.149999999999999</v>
      </c>
      <c r="E46" s="2">
        <v>15.78</v>
      </c>
      <c r="F46" s="2">
        <v>13.33</v>
      </c>
      <c r="G46" s="2">
        <v>11.53</v>
      </c>
      <c r="H46" s="2"/>
      <c r="I46" s="2"/>
    </row>
    <row r="47" spans="1:9">
      <c r="A47" s="2"/>
      <c r="B47" s="2" t="s">
        <v>12</v>
      </c>
      <c r="C47" s="2">
        <v>24.67</v>
      </c>
      <c r="D47" s="2">
        <v>22.86</v>
      </c>
      <c r="E47" s="2">
        <v>20.5</v>
      </c>
      <c r="F47" s="2">
        <v>18.05</v>
      </c>
      <c r="G47" s="2">
        <v>16.25</v>
      </c>
      <c r="H47" s="2"/>
      <c r="I47" s="2"/>
    </row>
    <row r="48" spans="1:9">
      <c r="A48" s="2" t="s">
        <v>23</v>
      </c>
      <c r="B48" s="2" t="s">
        <v>24</v>
      </c>
      <c r="C48" s="2">
        <v>17.829999999999998</v>
      </c>
      <c r="D48" s="2">
        <v>15.94</v>
      </c>
      <c r="E48" s="2">
        <v>13.62</v>
      </c>
      <c r="F48" s="2">
        <v>11.11</v>
      </c>
      <c r="G48" s="2">
        <v>9.8800000000000008</v>
      </c>
      <c r="H48" s="2"/>
      <c r="I48" s="2"/>
    </row>
    <row r="49" spans="1:9">
      <c r="A49" s="2" t="s">
        <v>35</v>
      </c>
      <c r="B49" s="2" t="s">
        <v>26</v>
      </c>
      <c r="C49" s="2"/>
      <c r="D49" s="2"/>
      <c r="E49" s="2"/>
      <c r="F49" s="2"/>
      <c r="G49" s="2"/>
      <c r="H49" s="2"/>
      <c r="I49" s="2"/>
    </row>
    <row r="50" spans="1:9">
      <c r="A50" s="2" t="s">
        <v>28</v>
      </c>
      <c r="B50" s="2">
        <v>0.69</v>
      </c>
      <c r="C50" s="2">
        <v>0.68</v>
      </c>
      <c r="D50" s="2">
        <v>0.67</v>
      </c>
      <c r="E50" s="2">
        <v>0.64</v>
      </c>
      <c r="F50" s="2">
        <v>0.61</v>
      </c>
      <c r="G50" s="2"/>
      <c r="H50" s="2"/>
      <c r="I50" s="2"/>
    </row>
    <row r="51" spans="1:9">
      <c r="A51" s="2"/>
      <c r="B51" s="2" t="s">
        <v>15</v>
      </c>
      <c r="C51" s="2">
        <v>0.21</v>
      </c>
      <c r="D51" s="2">
        <v>0.21</v>
      </c>
      <c r="E51" s="2">
        <v>0.21</v>
      </c>
      <c r="F51" s="2">
        <v>0.21</v>
      </c>
      <c r="G51" s="2">
        <v>0.21</v>
      </c>
      <c r="H51" s="2"/>
      <c r="I51" s="2"/>
    </row>
    <row r="52" spans="1:9">
      <c r="A52" s="2"/>
      <c r="B52" s="2" t="s">
        <v>17</v>
      </c>
      <c r="C52" s="2">
        <v>1.1000000000000001</v>
      </c>
      <c r="D52" s="2">
        <v>1.1000000000000001</v>
      </c>
      <c r="E52" s="2">
        <v>1.1000000000000001</v>
      </c>
      <c r="F52" s="2">
        <v>1.1000000000000001</v>
      </c>
      <c r="G52" s="2">
        <v>1.1000000000000001</v>
      </c>
      <c r="H52" s="2"/>
      <c r="I52" s="2"/>
    </row>
    <row r="53" spans="1:9">
      <c r="A53" s="2"/>
      <c r="B53" s="2" t="s">
        <v>11</v>
      </c>
      <c r="C53" s="2">
        <v>19.829999999999998</v>
      </c>
      <c r="D53" s="2">
        <v>17.93</v>
      </c>
      <c r="E53" s="2">
        <v>15.61</v>
      </c>
      <c r="F53" s="2">
        <v>13.07</v>
      </c>
      <c r="G53" s="2">
        <v>11.8</v>
      </c>
      <c r="H53" s="2"/>
      <c r="I53" s="2"/>
    </row>
    <row r="54" spans="1:9">
      <c r="A54" s="2"/>
      <c r="B54" s="2" t="s">
        <v>12</v>
      </c>
      <c r="C54" s="2">
        <v>21.22</v>
      </c>
      <c r="D54" s="2">
        <v>20.22</v>
      </c>
      <c r="E54" s="2">
        <v>18.79</v>
      </c>
      <c r="F54" s="2">
        <v>16.25</v>
      </c>
      <c r="G54" s="2">
        <v>14.98</v>
      </c>
      <c r="H54" s="2"/>
      <c r="I54" s="2"/>
    </row>
    <row r="55" spans="1:9">
      <c r="A55" s="2"/>
      <c r="B55" s="2"/>
      <c r="C55" s="2"/>
      <c r="D55" s="2"/>
      <c r="E55" s="2"/>
      <c r="F55" s="2"/>
      <c r="G55" s="2"/>
      <c r="H55" s="2"/>
      <c r="I55" s="2"/>
    </row>
    <row r="56" spans="1:9">
      <c r="A56" s="5" t="s">
        <v>152</v>
      </c>
      <c r="B56" s="5"/>
      <c r="C56" s="5"/>
      <c r="D56" s="5"/>
      <c r="E56" s="5"/>
      <c r="F56" s="5"/>
      <c r="G56" s="5"/>
      <c r="H56" s="5"/>
      <c r="I56" s="5"/>
    </row>
  </sheetData>
  <mergeCells count="1">
    <mergeCell ref="C8:G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45B68-C2C2-2E4A-8EEE-FE83C6860A0B}">
  <dimension ref="A1:E51"/>
  <sheetViews>
    <sheetView zoomScale="125" zoomScaleNormal="166" workbookViewId="0">
      <selection activeCell="E18" sqref="E18"/>
    </sheetView>
  </sheetViews>
  <sheetFormatPr baseColWidth="10" defaultRowHeight="16"/>
  <cols>
    <col min="2" max="2" width="24.6640625" customWidth="1"/>
  </cols>
  <sheetData>
    <row r="1" spans="1:5">
      <c r="A1" s="2" t="s">
        <v>0</v>
      </c>
      <c r="B1" s="2" t="s">
        <v>154</v>
      </c>
      <c r="C1" t="s">
        <v>153</v>
      </c>
      <c r="D1" t="s">
        <v>135</v>
      </c>
      <c r="E1" s="2" t="s">
        <v>136</v>
      </c>
    </row>
    <row r="2" spans="1:5">
      <c r="A2" s="2" t="s">
        <v>132</v>
      </c>
      <c r="B2" s="2"/>
      <c r="C2">
        <v>0.999</v>
      </c>
      <c r="D2">
        <v>2020</v>
      </c>
      <c r="E2" t="s">
        <v>155</v>
      </c>
    </row>
    <row r="3" spans="1:5">
      <c r="A3" s="2" t="s">
        <v>132</v>
      </c>
      <c r="B3" s="2"/>
      <c r="C3">
        <v>0.999</v>
      </c>
      <c r="D3">
        <v>2025</v>
      </c>
      <c r="E3" t="s">
        <v>155</v>
      </c>
    </row>
    <row r="4" spans="1:5">
      <c r="A4" s="2" t="s">
        <v>132</v>
      </c>
      <c r="B4" s="2"/>
      <c r="C4">
        <v>0.999</v>
      </c>
      <c r="D4">
        <v>2030</v>
      </c>
      <c r="E4" t="s">
        <v>155</v>
      </c>
    </row>
    <row r="5" spans="1:5">
      <c r="A5" s="2" t="s">
        <v>132</v>
      </c>
      <c r="B5" s="2"/>
      <c r="C5">
        <v>0.999</v>
      </c>
      <c r="D5">
        <v>2040</v>
      </c>
      <c r="E5" t="s">
        <v>155</v>
      </c>
    </row>
    <row r="6" spans="1:5">
      <c r="A6" s="2" t="s">
        <v>132</v>
      </c>
      <c r="B6" s="2"/>
      <c r="C6">
        <v>0.999</v>
      </c>
      <c r="D6">
        <v>2050</v>
      </c>
      <c r="E6" t="s">
        <v>155</v>
      </c>
    </row>
    <row r="7" spans="1:5">
      <c r="A7" s="2" t="s">
        <v>3</v>
      </c>
      <c r="B7" s="2" t="s">
        <v>150</v>
      </c>
      <c r="C7" s="2">
        <v>0.26069999999999999</v>
      </c>
      <c r="D7">
        <v>2020</v>
      </c>
      <c r="E7" t="s">
        <v>156</v>
      </c>
    </row>
    <row r="8" spans="1:5">
      <c r="A8" s="2" t="s">
        <v>3</v>
      </c>
      <c r="B8" s="2" t="s">
        <v>150</v>
      </c>
      <c r="C8" s="2">
        <v>0.2465</v>
      </c>
      <c r="D8">
        <v>2025</v>
      </c>
      <c r="E8" t="s">
        <v>156</v>
      </c>
    </row>
    <row r="9" spans="1:5">
      <c r="A9" s="2" t="s">
        <v>3</v>
      </c>
      <c r="B9" s="2" t="s">
        <v>150</v>
      </c>
      <c r="C9" s="2">
        <v>0.24079999999999999</v>
      </c>
      <c r="D9">
        <v>2030</v>
      </c>
      <c r="E9" t="s">
        <v>156</v>
      </c>
    </row>
    <row r="10" spans="1:5">
      <c r="A10" s="2" t="s">
        <v>3</v>
      </c>
      <c r="B10" s="2" t="s">
        <v>150</v>
      </c>
      <c r="C10" s="2">
        <v>0.22989999999999999</v>
      </c>
      <c r="D10">
        <v>2040</v>
      </c>
      <c r="E10" t="s">
        <v>156</v>
      </c>
    </row>
    <row r="11" spans="1:5">
      <c r="A11" s="2" t="s">
        <v>3</v>
      </c>
      <c r="B11" s="2" t="s">
        <v>150</v>
      </c>
      <c r="C11" s="2">
        <v>0.21960000000000002</v>
      </c>
      <c r="D11">
        <v>2050</v>
      </c>
      <c r="E11" t="s">
        <v>156</v>
      </c>
    </row>
    <row r="12" spans="1:5">
      <c r="A12" s="2" t="s">
        <v>4</v>
      </c>
      <c r="B12" s="2" t="s">
        <v>150</v>
      </c>
      <c r="C12" s="2">
        <v>0.26069999999999999</v>
      </c>
      <c r="D12">
        <v>2020</v>
      </c>
      <c r="E12" t="s">
        <v>156</v>
      </c>
    </row>
    <row r="13" spans="1:5">
      <c r="A13" s="2" t="s">
        <v>4</v>
      </c>
      <c r="B13" s="2" t="s">
        <v>150</v>
      </c>
      <c r="C13" s="2">
        <v>0.2465</v>
      </c>
      <c r="D13">
        <v>2025</v>
      </c>
      <c r="E13" t="s">
        <v>156</v>
      </c>
    </row>
    <row r="14" spans="1:5">
      <c r="A14" s="2" t="s">
        <v>4</v>
      </c>
      <c r="B14" s="2" t="s">
        <v>150</v>
      </c>
      <c r="C14" s="2">
        <v>0.24079999999999999</v>
      </c>
      <c r="D14">
        <v>2030</v>
      </c>
      <c r="E14" t="s">
        <v>156</v>
      </c>
    </row>
    <row r="15" spans="1:5">
      <c r="A15" s="2" t="s">
        <v>4</v>
      </c>
      <c r="B15" s="2" t="s">
        <v>150</v>
      </c>
      <c r="C15" s="2">
        <v>0.22989999999999999</v>
      </c>
      <c r="D15">
        <v>2040</v>
      </c>
      <c r="E15" t="s">
        <v>156</v>
      </c>
    </row>
    <row r="16" spans="1:5">
      <c r="A16" s="2" t="s">
        <v>4</v>
      </c>
      <c r="B16" s="2" t="s">
        <v>150</v>
      </c>
      <c r="C16" s="2">
        <v>0.21960000000000002</v>
      </c>
      <c r="D16">
        <v>2050</v>
      </c>
      <c r="E16" t="s">
        <v>156</v>
      </c>
    </row>
    <row r="17" spans="1:5">
      <c r="A17" s="2" t="s">
        <v>5</v>
      </c>
      <c r="B17" s="2" t="s">
        <v>158</v>
      </c>
      <c r="C17" s="12">
        <v>6.8593139999999995</v>
      </c>
      <c r="D17">
        <v>2020</v>
      </c>
      <c r="E17" t="s">
        <v>157</v>
      </c>
    </row>
    <row r="18" spans="1:5">
      <c r="A18" s="2" t="s">
        <v>5</v>
      </c>
      <c r="B18" s="2" t="s">
        <v>158</v>
      </c>
      <c r="C18" s="12">
        <v>6.0427289999999996</v>
      </c>
      <c r="D18">
        <v>2025</v>
      </c>
      <c r="E18" t="s">
        <v>157</v>
      </c>
    </row>
    <row r="19" spans="1:5">
      <c r="A19" s="2" t="s">
        <v>5</v>
      </c>
      <c r="B19" s="2" t="s">
        <v>158</v>
      </c>
      <c r="C19" s="12">
        <v>5.302802999999999</v>
      </c>
      <c r="D19">
        <v>2030</v>
      </c>
      <c r="E19" t="s">
        <v>157</v>
      </c>
    </row>
    <row r="20" spans="1:5">
      <c r="A20" s="2" t="s">
        <v>5</v>
      </c>
      <c r="B20" s="2" t="s">
        <v>158</v>
      </c>
      <c r="C20" s="12">
        <v>4.4428890000000001</v>
      </c>
      <c r="D20">
        <v>2040</v>
      </c>
      <c r="E20" t="s">
        <v>157</v>
      </c>
    </row>
    <row r="21" spans="1:5">
      <c r="A21" s="2" t="s">
        <v>5</v>
      </c>
      <c r="B21" s="2" t="s">
        <v>158</v>
      </c>
      <c r="C21" s="12">
        <v>3.7429590000000004</v>
      </c>
      <c r="D21">
        <v>2050</v>
      </c>
      <c r="E21" t="s">
        <v>157</v>
      </c>
    </row>
    <row r="22" spans="1:5">
      <c r="A22" s="2"/>
    </row>
    <row r="23" spans="1:5">
      <c r="A23" s="2"/>
    </row>
    <row r="24" spans="1:5">
      <c r="A24"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5"/>
      <c r="B51" s="5"/>
    </row>
  </sheetData>
  <phoneticPr fontId="8"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9443-8E80-DE44-B0E0-9A50E775ACD5}">
  <dimension ref="A2:H85"/>
  <sheetViews>
    <sheetView topLeftCell="A58" workbookViewId="0">
      <selection activeCell="A59" sqref="A59:E84"/>
    </sheetView>
  </sheetViews>
  <sheetFormatPr baseColWidth="10" defaultRowHeight="16"/>
  <cols>
    <col min="1" max="1" width="63.6640625" customWidth="1"/>
    <col min="2" max="2" width="68.6640625" customWidth="1"/>
  </cols>
  <sheetData>
    <row r="2" spans="1:5">
      <c r="B2" t="s">
        <v>63</v>
      </c>
    </row>
    <row r="3" spans="1:5">
      <c r="A3" t="s">
        <v>62</v>
      </c>
      <c r="C3">
        <v>2020</v>
      </c>
      <c r="D3">
        <v>2025</v>
      </c>
      <c r="E3">
        <v>2030</v>
      </c>
    </row>
    <row r="4" spans="1:5">
      <c r="A4" t="s">
        <v>36</v>
      </c>
      <c r="B4" t="s">
        <v>37</v>
      </c>
      <c r="C4" t="s">
        <v>38</v>
      </c>
    </row>
    <row r="5" spans="1:5">
      <c r="B5" t="s">
        <v>39</v>
      </c>
      <c r="C5">
        <v>10</v>
      </c>
      <c r="D5">
        <v>20</v>
      </c>
    </row>
    <row r="6" spans="1:5">
      <c r="B6" t="s">
        <v>40</v>
      </c>
      <c r="C6" t="s">
        <v>41</v>
      </c>
    </row>
    <row r="7" spans="1:5">
      <c r="B7" t="s">
        <v>42</v>
      </c>
      <c r="C7" s="1">
        <v>464344</v>
      </c>
      <c r="D7" s="1">
        <v>420000</v>
      </c>
      <c r="E7" s="1">
        <v>374186</v>
      </c>
    </row>
    <row r="8" spans="1:5">
      <c r="B8" t="s">
        <v>43</v>
      </c>
      <c r="C8" t="s">
        <v>44</v>
      </c>
      <c r="D8" t="s">
        <v>45</v>
      </c>
      <c r="E8" t="s">
        <v>46</v>
      </c>
    </row>
    <row r="9" spans="1:5">
      <c r="A9" t="s">
        <v>47</v>
      </c>
      <c r="B9" t="s">
        <v>37</v>
      </c>
      <c r="C9" t="s">
        <v>48</v>
      </c>
    </row>
    <row r="10" spans="1:5">
      <c r="B10" t="s">
        <v>39</v>
      </c>
      <c r="C10">
        <v>0.83</v>
      </c>
      <c r="E10">
        <v>0.91</v>
      </c>
    </row>
    <row r="11" spans="1:5">
      <c r="B11" t="s">
        <v>40</v>
      </c>
      <c r="D11" t="s">
        <v>41</v>
      </c>
    </row>
    <row r="12" spans="1:5">
      <c r="B12" t="s">
        <v>42</v>
      </c>
      <c r="C12" s="1">
        <v>75000</v>
      </c>
      <c r="D12" s="1">
        <v>69545</v>
      </c>
      <c r="E12" s="1">
        <v>65000</v>
      </c>
    </row>
    <row r="13" spans="1:5">
      <c r="B13" t="s">
        <v>43</v>
      </c>
      <c r="C13" t="s">
        <v>49</v>
      </c>
      <c r="D13" t="s">
        <v>50</v>
      </c>
      <c r="E13" t="s">
        <v>51</v>
      </c>
    </row>
    <row r="14" spans="1:5">
      <c r="A14" t="s">
        <v>52</v>
      </c>
      <c r="C14" t="s">
        <v>53</v>
      </c>
      <c r="D14" t="s">
        <v>54</v>
      </c>
      <c r="E14" t="s">
        <v>55</v>
      </c>
    </row>
    <row r="15" spans="1:5">
      <c r="A15" t="s">
        <v>56</v>
      </c>
    </row>
    <row r="17" spans="1:6">
      <c r="B17" t="s">
        <v>57</v>
      </c>
    </row>
    <row r="18" spans="1:6">
      <c r="B18" t="s">
        <v>58</v>
      </c>
      <c r="C18">
        <v>2020</v>
      </c>
      <c r="E18">
        <v>2025</v>
      </c>
      <c r="F18">
        <v>2030</v>
      </c>
    </row>
    <row r="19" spans="1:6">
      <c r="A19" t="s">
        <v>59</v>
      </c>
      <c r="B19" t="s">
        <v>60</v>
      </c>
      <c r="D19" t="s">
        <v>61</v>
      </c>
    </row>
    <row r="20" spans="1:6">
      <c r="A20" t="s">
        <v>64</v>
      </c>
      <c r="B20" t="s">
        <v>65</v>
      </c>
      <c r="C20" t="s">
        <v>66</v>
      </c>
    </row>
    <row r="21" spans="1:6">
      <c r="A21" t="s">
        <v>67</v>
      </c>
      <c r="B21" t="s">
        <v>68</v>
      </c>
    </row>
    <row r="22" spans="1:6">
      <c r="A22" t="s">
        <v>69</v>
      </c>
      <c r="B22" t="s">
        <v>70</v>
      </c>
    </row>
    <row r="23" spans="1:6">
      <c r="A23" t="s">
        <v>71</v>
      </c>
      <c r="B23" t="s">
        <v>72</v>
      </c>
    </row>
    <row r="24" spans="1:6">
      <c r="A24" t="s">
        <v>73</v>
      </c>
      <c r="B24" t="s">
        <v>74</v>
      </c>
    </row>
    <row r="25" spans="1:6">
      <c r="A25" t="s">
        <v>75</v>
      </c>
      <c r="B25" t="s">
        <v>76</v>
      </c>
    </row>
    <row r="26" spans="1:6">
      <c r="A26" t="s">
        <v>77</v>
      </c>
      <c r="B26" t="s">
        <v>78</v>
      </c>
    </row>
    <row r="27" spans="1:6">
      <c r="A27" t="s">
        <v>79</v>
      </c>
      <c r="B27" t="s">
        <v>80</v>
      </c>
    </row>
    <row r="28" spans="1:6">
      <c r="A28" t="s">
        <v>40</v>
      </c>
      <c r="B28" t="s">
        <v>81</v>
      </c>
    </row>
    <row r="29" spans="1:6">
      <c r="A29" t="s">
        <v>82</v>
      </c>
      <c r="B29" t="s">
        <v>83</v>
      </c>
    </row>
    <row r="30" spans="1:6">
      <c r="B30" t="s">
        <v>84</v>
      </c>
      <c r="C30" s="1">
        <v>762500</v>
      </c>
    </row>
    <row r="31" spans="1:6">
      <c r="B31" t="s">
        <v>85</v>
      </c>
      <c r="C31" t="s">
        <v>86</v>
      </c>
    </row>
    <row r="32" spans="1:6">
      <c r="A32" t="s">
        <v>87</v>
      </c>
      <c r="B32" t="s">
        <v>88</v>
      </c>
    </row>
    <row r="35" spans="1:6">
      <c r="A35" t="s">
        <v>89</v>
      </c>
    </row>
    <row r="36" spans="1:6">
      <c r="B36" t="s">
        <v>58</v>
      </c>
      <c r="C36">
        <v>2020</v>
      </c>
      <c r="E36">
        <v>2025</v>
      </c>
      <c r="F36">
        <v>2030</v>
      </c>
    </row>
    <row r="37" spans="1:6">
      <c r="A37" t="s">
        <v>90</v>
      </c>
      <c r="B37" t="s">
        <v>91</v>
      </c>
      <c r="D37" t="s">
        <v>92</v>
      </c>
    </row>
    <row r="38" spans="1:6">
      <c r="A38" t="s">
        <v>93</v>
      </c>
    </row>
    <row r="39" spans="1:6">
      <c r="A39" t="s">
        <v>94</v>
      </c>
      <c r="B39" t="s">
        <v>95</v>
      </c>
      <c r="D39" t="s">
        <v>96</v>
      </c>
      <c r="E39" t="s">
        <v>97</v>
      </c>
    </row>
    <row r="40" spans="1:6">
      <c r="B40" t="s">
        <v>98</v>
      </c>
      <c r="D40" t="s">
        <v>99</v>
      </c>
    </row>
    <row r="41" spans="1:6">
      <c r="B41" t="s">
        <v>39</v>
      </c>
      <c r="D41">
        <v>110</v>
      </c>
      <c r="E41">
        <v>166</v>
      </c>
    </row>
    <row r="42" spans="1:6">
      <c r="B42" t="s">
        <v>40</v>
      </c>
      <c r="D42" t="s">
        <v>41</v>
      </c>
    </row>
    <row r="43" spans="1:6">
      <c r="A43" t="s">
        <v>42</v>
      </c>
      <c r="B43" t="s">
        <v>100</v>
      </c>
      <c r="C43" t="s">
        <v>101</v>
      </c>
      <c r="D43" t="s">
        <v>102</v>
      </c>
    </row>
    <row r="44" spans="1:6">
      <c r="B44" t="s">
        <v>43</v>
      </c>
      <c r="C44" t="s">
        <v>103</v>
      </c>
      <c r="D44" t="s">
        <v>104</v>
      </c>
      <c r="E44" t="s">
        <v>105</v>
      </c>
    </row>
    <row r="45" spans="1:6">
      <c r="A45" t="s">
        <v>106</v>
      </c>
      <c r="B45" t="s">
        <v>107</v>
      </c>
      <c r="C45" t="s">
        <v>108</v>
      </c>
      <c r="D45" t="s">
        <v>109</v>
      </c>
    </row>
    <row r="46" spans="1:6">
      <c r="A46" t="s">
        <v>110</v>
      </c>
    </row>
    <row r="48" spans="1:6">
      <c r="C48" t="s">
        <v>111</v>
      </c>
    </row>
    <row r="49" spans="1:8">
      <c r="B49" t="s">
        <v>58</v>
      </c>
      <c r="D49">
        <v>2020</v>
      </c>
      <c r="G49">
        <v>2025</v>
      </c>
      <c r="H49">
        <v>2030</v>
      </c>
    </row>
    <row r="50" spans="1:8">
      <c r="A50" t="s">
        <v>112</v>
      </c>
      <c r="B50" t="s">
        <v>91</v>
      </c>
      <c r="E50" t="s">
        <v>113</v>
      </c>
    </row>
    <row r="51" spans="1:8">
      <c r="A51" t="s">
        <v>94</v>
      </c>
      <c r="B51" t="s">
        <v>114</v>
      </c>
      <c r="E51" t="s">
        <v>115</v>
      </c>
      <c r="F51" t="s">
        <v>116</v>
      </c>
    </row>
    <row r="52" spans="1:8">
      <c r="B52" t="s">
        <v>39</v>
      </c>
      <c r="D52">
        <v>55</v>
      </c>
      <c r="F52">
        <v>83</v>
      </c>
    </row>
    <row r="53" spans="1:8">
      <c r="B53" t="s">
        <v>40</v>
      </c>
      <c r="D53" t="s">
        <v>41</v>
      </c>
    </row>
    <row r="54" spans="1:8">
      <c r="A54" t="s">
        <v>42</v>
      </c>
      <c r="B54" t="s">
        <v>117</v>
      </c>
      <c r="D54" t="s">
        <v>117</v>
      </c>
      <c r="E54" t="s">
        <v>117</v>
      </c>
    </row>
    <row r="55" spans="1:8">
      <c r="B55" t="s">
        <v>118</v>
      </c>
      <c r="C55" t="s">
        <v>119</v>
      </c>
      <c r="E55" t="s">
        <v>120</v>
      </c>
      <c r="F55" t="s">
        <v>119</v>
      </c>
    </row>
    <row r="56" spans="1:8">
      <c r="A56" t="s">
        <v>87</v>
      </c>
      <c r="B56" t="s">
        <v>121</v>
      </c>
      <c r="D56" t="s">
        <v>121</v>
      </c>
      <c r="E56" t="s">
        <v>122</v>
      </c>
    </row>
    <row r="57" spans="1:8">
      <c r="A57" t="s">
        <v>123</v>
      </c>
    </row>
    <row r="58" spans="1:8">
      <c r="A58" t="s">
        <v>124</v>
      </c>
    </row>
    <row r="59" spans="1:8">
      <c r="A59" t="s">
        <v>0</v>
      </c>
      <c r="B59" t="s">
        <v>125</v>
      </c>
      <c r="C59">
        <v>2020</v>
      </c>
      <c r="D59">
        <v>2025</v>
      </c>
      <c r="E59">
        <v>2030</v>
      </c>
    </row>
    <row r="60" spans="1:8">
      <c r="A60" t="s">
        <v>126</v>
      </c>
      <c r="B60" t="s">
        <v>127</v>
      </c>
      <c r="C60">
        <v>17.399999999999999</v>
      </c>
      <c r="D60">
        <v>17.399999999999999</v>
      </c>
      <c r="E60">
        <v>17.399999999999999</v>
      </c>
    </row>
    <row r="61" spans="1:8">
      <c r="B61" t="s">
        <v>128</v>
      </c>
      <c r="C61">
        <v>1.3</v>
      </c>
      <c r="D61">
        <v>1.3</v>
      </c>
      <c r="E61">
        <v>1.3</v>
      </c>
    </row>
    <row r="62" spans="1:8">
      <c r="B62" t="s">
        <v>129</v>
      </c>
      <c r="D62">
        <v>8</v>
      </c>
      <c r="E62">
        <v>8</v>
      </c>
    </row>
    <row r="63" spans="1:8">
      <c r="B63" t="s">
        <v>11</v>
      </c>
      <c r="C63">
        <f>SUM(C60:C61)</f>
        <v>18.7</v>
      </c>
      <c r="D63">
        <f>SUM(D60:D61)</f>
        <v>18.7</v>
      </c>
      <c r="E63">
        <f>SUM(E60:E61)</f>
        <v>18.7</v>
      </c>
    </row>
    <row r="64" spans="1:8">
      <c r="A64" t="s">
        <v>3</v>
      </c>
      <c r="E64">
        <v>4.3499999999999996</v>
      </c>
    </row>
    <row r="65" spans="1:5">
      <c r="B65" t="s">
        <v>130</v>
      </c>
      <c r="D65">
        <v>0.2</v>
      </c>
      <c r="E65">
        <v>0.2</v>
      </c>
    </row>
    <row r="66" spans="1:5">
      <c r="B66" t="s">
        <v>129</v>
      </c>
    </row>
    <row r="67" spans="1:5">
      <c r="B67" t="s">
        <v>11</v>
      </c>
      <c r="D67">
        <f>SUM(D64:D65)</f>
        <v>0.2</v>
      </c>
      <c r="E67">
        <f>SUM(E64:E65)</f>
        <v>4.55</v>
      </c>
    </row>
    <row r="68" spans="1:5">
      <c r="A68" t="s">
        <v>4</v>
      </c>
      <c r="B68" t="s">
        <v>127</v>
      </c>
      <c r="E68">
        <v>4.3499999999999996</v>
      </c>
    </row>
    <row r="69" spans="1:5">
      <c r="B69" t="s">
        <v>130</v>
      </c>
      <c r="C69">
        <v>0.2</v>
      </c>
      <c r="D69">
        <v>0.2</v>
      </c>
    </row>
    <row r="70" spans="1:5">
      <c r="B70" t="s">
        <v>129</v>
      </c>
    </row>
    <row r="71" spans="1:5">
      <c r="B71" t="s">
        <v>11</v>
      </c>
      <c r="C71">
        <v>0.2</v>
      </c>
      <c r="D71">
        <v>4.55</v>
      </c>
    </row>
    <row r="72" spans="1:5">
      <c r="A72" t="s">
        <v>5</v>
      </c>
      <c r="B72" t="s">
        <v>127</v>
      </c>
      <c r="E72">
        <v>4.3499999999999996</v>
      </c>
    </row>
    <row r="73" spans="1:5">
      <c r="B73" t="s">
        <v>130</v>
      </c>
      <c r="C73">
        <v>0.2</v>
      </c>
      <c r="D73">
        <v>0.2</v>
      </c>
    </row>
    <row r="74" spans="1:5">
      <c r="B74" t="s">
        <v>129</v>
      </c>
    </row>
    <row r="75" spans="1:5">
      <c r="B75" t="s">
        <v>11</v>
      </c>
      <c r="C75">
        <v>0.2</v>
      </c>
      <c r="D75">
        <v>4.55</v>
      </c>
    </row>
    <row r="76" spans="1:5">
      <c r="A76" t="s">
        <v>6</v>
      </c>
      <c r="B76" t="s">
        <v>127</v>
      </c>
      <c r="C76">
        <v>17.399999999999999</v>
      </c>
      <c r="D76">
        <v>17.399999999999999</v>
      </c>
      <c r="E76">
        <v>17.399999999999999</v>
      </c>
    </row>
    <row r="77" spans="1:5">
      <c r="B77" t="s">
        <v>130</v>
      </c>
      <c r="C77">
        <v>1.3</v>
      </c>
      <c r="D77">
        <v>1.3</v>
      </c>
      <c r="E77">
        <v>1.3</v>
      </c>
    </row>
    <row r="78" spans="1:5">
      <c r="B78" t="s">
        <v>129</v>
      </c>
      <c r="C78">
        <v>8</v>
      </c>
      <c r="D78">
        <v>8</v>
      </c>
    </row>
    <row r="79" spans="1:5">
      <c r="B79" t="s">
        <v>11</v>
      </c>
      <c r="C79">
        <v>18.7</v>
      </c>
      <c r="D79">
        <v>26.7</v>
      </c>
      <c r="E79">
        <v>26.7</v>
      </c>
    </row>
    <row r="80" spans="1:5">
      <c r="A80" t="s">
        <v>7</v>
      </c>
      <c r="B80" t="s">
        <v>127</v>
      </c>
      <c r="C80">
        <v>17.399999999999999</v>
      </c>
      <c r="D80">
        <v>12.18</v>
      </c>
      <c r="E80">
        <v>12.18</v>
      </c>
    </row>
    <row r="81" spans="1:5">
      <c r="B81" t="s">
        <v>130</v>
      </c>
      <c r="C81">
        <v>1.3</v>
      </c>
      <c r="D81">
        <v>1.3</v>
      </c>
      <c r="E81">
        <v>1.3</v>
      </c>
    </row>
    <row r="82" spans="1:5">
      <c r="B82" t="s">
        <v>129</v>
      </c>
      <c r="D82">
        <v>8</v>
      </c>
      <c r="E82">
        <v>8</v>
      </c>
    </row>
    <row r="83" spans="1:5">
      <c r="B83" t="s">
        <v>11</v>
      </c>
      <c r="C83">
        <v>18.7</v>
      </c>
      <c r="D83">
        <v>21.48</v>
      </c>
      <c r="E83">
        <v>21.48</v>
      </c>
    </row>
    <row r="84" spans="1:5">
      <c r="B84" t="s">
        <v>129</v>
      </c>
    </row>
    <row r="85" spans="1:5">
      <c r="A85" t="s">
        <v>131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EABA-04A9-AC4F-AFD3-1598945FBDEC}">
  <dimension ref="A1:L21"/>
  <sheetViews>
    <sheetView workbookViewId="0">
      <selection activeCell="N15" sqref="N15"/>
    </sheetView>
  </sheetViews>
  <sheetFormatPr baseColWidth="10" defaultRowHeight="16"/>
  <cols>
    <col min="2" max="2" width="54" customWidth="1"/>
  </cols>
  <sheetData>
    <row r="1" spans="1:12">
      <c r="A1" s="2" t="s">
        <v>0</v>
      </c>
      <c r="B1" t="s">
        <v>163</v>
      </c>
      <c r="C1" t="s">
        <v>135</v>
      </c>
    </row>
    <row r="2" spans="1:12">
      <c r="A2" s="2" t="s">
        <v>132</v>
      </c>
      <c r="B2">
        <v>0.187</v>
      </c>
      <c r="C2">
        <v>2020</v>
      </c>
    </row>
    <row r="3" spans="1:12">
      <c r="A3" s="2" t="s">
        <v>132</v>
      </c>
      <c r="B3">
        <v>0.187</v>
      </c>
      <c r="C3">
        <v>2025</v>
      </c>
    </row>
    <row r="4" spans="1:12">
      <c r="A4" s="2" t="s">
        <v>132</v>
      </c>
      <c r="B4">
        <v>0.187</v>
      </c>
      <c r="C4">
        <v>2030</v>
      </c>
    </row>
    <row r="5" spans="1:12">
      <c r="A5" s="2" t="s">
        <v>132</v>
      </c>
      <c r="B5">
        <v>0.187</v>
      </c>
      <c r="C5">
        <v>2040</v>
      </c>
    </row>
    <row r="6" spans="1:12">
      <c r="A6" s="2" t="s">
        <v>132</v>
      </c>
      <c r="B6">
        <v>0.187</v>
      </c>
      <c r="C6">
        <v>2050</v>
      </c>
    </row>
    <row r="7" spans="1:12">
      <c r="A7" s="2" t="s">
        <v>3</v>
      </c>
      <c r="B7" s="2">
        <v>0</v>
      </c>
      <c r="C7">
        <v>2020</v>
      </c>
    </row>
    <row r="8" spans="1:12">
      <c r="A8" s="2" t="s">
        <v>3</v>
      </c>
      <c r="B8" s="2">
        <v>0.02</v>
      </c>
      <c r="C8">
        <v>2025</v>
      </c>
    </row>
    <row r="9" spans="1:12">
      <c r="A9" s="2" t="s">
        <v>3</v>
      </c>
      <c r="B9" s="2">
        <v>4.5499999999999999E-2</v>
      </c>
      <c r="C9">
        <v>2030</v>
      </c>
    </row>
    <row r="10" spans="1:12">
      <c r="A10" s="2" t="s">
        <v>3</v>
      </c>
      <c r="B10" s="2">
        <v>4.5499999999999999E-2</v>
      </c>
      <c r="C10">
        <v>2040</v>
      </c>
    </row>
    <row r="11" spans="1:12">
      <c r="A11" s="2" t="s">
        <v>3</v>
      </c>
      <c r="B11" s="2">
        <v>4.5499999999999999E-2</v>
      </c>
      <c r="C11">
        <v>2050</v>
      </c>
    </row>
    <row r="12" spans="1:12">
      <c r="A12" s="2" t="s">
        <v>4</v>
      </c>
      <c r="B12" s="2">
        <v>0</v>
      </c>
      <c r="C12">
        <v>2020</v>
      </c>
    </row>
    <row r="13" spans="1:12">
      <c r="A13" s="2" t="s">
        <v>4</v>
      </c>
      <c r="B13" s="2">
        <v>2E-3</v>
      </c>
      <c r="C13">
        <v>2025</v>
      </c>
    </row>
    <row r="14" spans="1:12">
      <c r="A14" s="2" t="s">
        <v>4</v>
      </c>
      <c r="B14" s="2">
        <v>4.5499999999999999E-2</v>
      </c>
      <c r="C14">
        <v>2030</v>
      </c>
    </row>
    <row r="15" spans="1:12">
      <c r="A15" s="2" t="s">
        <v>4</v>
      </c>
      <c r="B15" s="2">
        <v>4.5499999999999999E-2</v>
      </c>
      <c r="C15">
        <v>2040</v>
      </c>
    </row>
    <row r="16" spans="1:12">
      <c r="A16" s="2" t="s">
        <v>4</v>
      </c>
      <c r="B16" s="2">
        <v>4.5499999999999999E-2</v>
      </c>
      <c r="C16">
        <v>2050</v>
      </c>
      <c r="L16">
        <v>1</v>
      </c>
    </row>
    <row r="17" spans="1:3">
      <c r="A17" s="2" t="s">
        <v>5</v>
      </c>
      <c r="B17" s="2">
        <v>0</v>
      </c>
      <c r="C17">
        <v>2020</v>
      </c>
    </row>
    <row r="18" spans="1:3">
      <c r="A18" s="2" t="s">
        <v>5</v>
      </c>
      <c r="B18" s="2">
        <v>0.02</v>
      </c>
      <c r="C18">
        <v>2025</v>
      </c>
    </row>
    <row r="19" spans="1:3">
      <c r="A19" s="2" t="s">
        <v>5</v>
      </c>
      <c r="B19" s="2">
        <v>4.5499999999999999E-2</v>
      </c>
      <c r="C19">
        <v>2030</v>
      </c>
    </row>
    <row r="20" spans="1:3">
      <c r="A20" s="2" t="s">
        <v>5</v>
      </c>
      <c r="B20" s="2">
        <v>4.5499999999999999E-2</v>
      </c>
      <c r="C20">
        <v>2040</v>
      </c>
    </row>
    <row r="21" spans="1:3">
      <c r="A21" s="2" t="s">
        <v>5</v>
      </c>
      <c r="B21" s="2">
        <v>4.5499999999999999E-2</v>
      </c>
      <c r="C21">
        <v>2050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Energy consumption</vt:lpstr>
      <vt:lpstr>Sheet1</vt:lpstr>
      <vt:lpstr>Vehicle cost</vt:lpstr>
      <vt:lpstr>Energy costs det</vt:lpstr>
      <vt:lpstr>Energy cost</vt:lpstr>
      <vt:lpstr>Infrastructure</vt:lpstr>
      <vt:lpstr>Toll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2021-09-20T15:23:33Z</dcterms:created>
  <dcterms:modified xsi:type="dcterms:W3CDTF">2021-10-03T20:19:33Z</dcterms:modified>
</cp:coreProperties>
</file>