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Date\TNF项目\文献-使用手册-毕业论文\毕业论文\zjn的论文\english\图\"/>
    </mc:Choice>
  </mc:AlternateContent>
  <xr:revisionPtr revIDLastSave="0" documentId="13_ncr:1_{1C5EF4B6-BF0C-4820-9691-B1534AB5E572}" xr6:coauthVersionLast="47" xr6:coauthVersionMax="47" xr10:uidLastSave="{00000000-0000-0000-0000-000000000000}"/>
  <bookViews>
    <workbookView xWindow="-108" yWindow="-108" windowWidth="23256" windowHeight="12576" xr2:uid="{709BB749-EBE5-465E-9424-830B8AD59E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6" i="1"/>
  <c r="E18" i="1"/>
  <c r="E19" i="1"/>
  <c r="E20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3" i="1"/>
  <c r="J25" i="1"/>
  <c r="J26" i="1"/>
  <c r="J27" i="1"/>
  <c r="J28" i="1"/>
  <c r="J4" i="1"/>
  <c r="B22" i="1"/>
  <c r="E22" i="1" s="1"/>
  <c r="B23" i="1"/>
  <c r="E23" i="1" s="1"/>
  <c r="B24" i="1"/>
  <c r="E24" i="1" s="1"/>
  <c r="B25" i="1"/>
  <c r="E25" i="1" s="1"/>
  <c r="B21" i="1"/>
  <c r="E21" i="1" s="1"/>
  <c r="B18" i="1"/>
  <c r="B19" i="1"/>
  <c r="B17" i="1"/>
  <c r="E17" i="1" s="1"/>
  <c r="B5" i="1"/>
  <c r="E5" i="1" s="1"/>
  <c r="B6" i="1"/>
  <c r="E6" i="1" s="1"/>
  <c r="B7" i="1"/>
  <c r="E7" i="1" s="1"/>
  <c r="B8" i="1"/>
  <c r="E8" i="1" s="1"/>
  <c r="B9" i="1"/>
  <c r="E9" i="1" s="1"/>
  <c r="B10" i="1"/>
  <c r="B11" i="1"/>
  <c r="B12" i="1"/>
  <c r="E12" i="1" s="1"/>
  <c r="B13" i="1"/>
  <c r="E13" i="1" s="1"/>
  <c r="B14" i="1"/>
  <c r="E14" i="1" s="1"/>
  <c r="B15" i="1"/>
  <c r="E15" i="1" s="1"/>
  <c r="B4" i="1"/>
  <c r="E4" i="1" s="1"/>
</calcChain>
</file>

<file path=xl/sharedStrings.xml><?xml version="1.0" encoding="utf-8"?>
<sst xmlns="http://schemas.openxmlformats.org/spreadsheetml/2006/main" count="115" uniqueCount="59">
  <si>
    <t>ALA</t>
    <phoneticPr fontId="2" type="noConversion"/>
  </si>
  <si>
    <t>GB</t>
    <phoneticPr fontId="2" type="noConversion"/>
  </si>
  <si>
    <t>PB</t>
    <phoneticPr fontId="2" type="noConversion"/>
  </si>
  <si>
    <t>R1</t>
    <phoneticPr fontId="2" type="noConversion"/>
  </si>
  <si>
    <t>TNFa</t>
    <phoneticPr fontId="2" type="noConversion"/>
  </si>
  <si>
    <t>PHE</t>
  </si>
  <si>
    <t>THR</t>
  </si>
  <si>
    <t>ALA</t>
  </si>
  <si>
    <t>SER</t>
  </si>
  <si>
    <t>GLU</t>
  </si>
  <si>
    <t>ASN</t>
  </si>
  <si>
    <t>HIE</t>
  </si>
  <si>
    <t>LEU</t>
  </si>
  <si>
    <t>ARG</t>
  </si>
  <si>
    <t>CYX</t>
  </si>
  <si>
    <t>LYS</t>
  </si>
  <si>
    <t>TRP</t>
  </si>
  <si>
    <t>ILE</t>
  </si>
  <si>
    <t>VAL</t>
  </si>
  <si>
    <t>TYR</t>
  </si>
  <si>
    <t>GLN</t>
  </si>
  <si>
    <t>T</t>
    <phoneticPr fontId="2" type="noConversion"/>
  </si>
  <si>
    <t>A</t>
    <phoneticPr fontId="2" type="noConversion"/>
  </si>
  <si>
    <t>S</t>
    <phoneticPr fontId="2" type="noConversion"/>
  </si>
  <si>
    <t>E</t>
    <phoneticPr fontId="2" type="noConversion"/>
  </si>
  <si>
    <t>N</t>
    <phoneticPr fontId="2" type="noConversion"/>
  </si>
  <si>
    <t>H</t>
    <phoneticPr fontId="2" type="noConversion"/>
  </si>
  <si>
    <t>L</t>
    <phoneticPr fontId="2" type="noConversion"/>
  </si>
  <si>
    <t>R</t>
    <phoneticPr fontId="2" type="noConversion"/>
  </si>
  <si>
    <t>V</t>
    <phoneticPr fontId="2" type="noConversion"/>
  </si>
  <si>
    <t>C</t>
    <phoneticPr fontId="2" type="noConversion"/>
  </si>
  <si>
    <t>K</t>
    <phoneticPr fontId="2" type="noConversion"/>
  </si>
  <si>
    <t>W</t>
    <phoneticPr fontId="2" type="noConversion"/>
  </si>
  <si>
    <t>I</t>
    <phoneticPr fontId="2" type="noConversion"/>
  </si>
  <si>
    <t>Y</t>
    <phoneticPr fontId="2" type="noConversion"/>
  </si>
  <si>
    <t>Q</t>
    <phoneticPr fontId="2" type="noConversion"/>
  </si>
  <si>
    <t>ALA突变</t>
    <phoneticPr fontId="2" type="noConversion"/>
  </si>
  <si>
    <t>F</t>
    <phoneticPr fontId="2" type="noConversion"/>
  </si>
  <si>
    <t>PHE60</t>
  </si>
  <si>
    <t>THR61</t>
  </si>
  <si>
    <t>ALA62</t>
  </si>
  <si>
    <t>SER63</t>
  </si>
  <si>
    <t>GLU64</t>
  </si>
  <si>
    <t>ASN65</t>
  </si>
  <si>
    <t>HIE66</t>
  </si>
  <si>
    <t>LEU67</t>
  </si>
  <si>
    <t>ARG68</t>
  </si>
  <si>
    <t>HIE69</t>
  </si>
  <si>
    <t>CYX70</t>
  </si>
  <si>
    <t>LEU71</t>
  </si>
  <si>
    <t/>
  </si>
  <si>
    <t>ARG77</t>
  </si>
  <si>
    <t>LYS78</t>
  </si>
  <si>
    <t>GLU79</t>
  </si>
  <si>
    <t>TRP107</t>
  </si>
  <si>
    <t>SER108</t>
  </si>
  <si>
    <t>GLU109</t>
  </si>
  <si>
    <t>ASN110</t>
  </si>
  <si>
    <t>LEU111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</si>
</sst>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9027-E17C-4A57-8C00-AF1D17B6EB35}">
  <dimension ref="A1:O29"/>
  <sheetViews>
    <sheetView tabSelected="1" workbookViewId="0">
      <selection activeCell="L1" sqref="L1:L1048576"/>
    </sheetView>
  </sheetViews>
  <sheetFormatPr defaultRowHeight="13.8" x14ac:dyDescent="0.25"/>
  <sheetData>
    <row r="1" spans="1:15" x14ac:dyDescent="0.25">
      <c r="A1" t="s">
        <v>36</v>
      </c>
    </row>
    <row r="2" spans="1:15" ht="27" customHeight="1" x14ac:dyDescent="0.25">
      <c r="A2" s="1" t="s">
        <v>3</v>
      </c>
      <c r="B2" s="1"/>
      <c r="C2" s="1"/>
      <c r="D2" s="1"/>
      <c r="E2" s="1"/>
      <c r="F2" s="1"/>
      <c r="G2" s="1"/>
      <c r="H2" s="1"/>
      <c r="I2" s="1" t="s">
        <v>4</v>
      </c>
      <c r="J2" s="1"/>
      <c r="K2" s="1"/>
      <c r="L2" s="1"/>
      <c r="M2" s="1"/>
      <c r="N2" s="1"/>
      <c r="O2" s="1"/>
    </row>
    <row r="3" spans="1:15" ht="33.75" customHeight="1" x14ac:dyDescent="0.25">
      <c r="A3" s="1" t="s">
        <v>0</v>
      </c>
      <c r="B3" s="1"/>
      <c r="C3" s="1"/>
      <c r="D3" s="1"/>
      <c r="E3" s="1"/>
      <c r="F3" s="1" t="s">
        <v>1</v>
      </c>
      <c r="G3" s="1" t="s">
        <v>2</v>
      </c>
      <c r="H3" s="1"/>
      <c r="I3" s="1" t="s">
        <v>0</v>
      </c>
      <c r="J3" s="1"/>
      <c r="K3" s="1"/>
      <c r="L3" s="1"/>
      <c r="M3" s="1"/>
      <c r="N3" s="1" t="s">
        <v>1</v>
      </c>
      <c r="O3" s="1" t="s">
        <v>2</v>
      </c>
    </row>
    <row r="4" spans="1:15" x14ac:dyDescent="0.25">
      <c r="A4" s="1">
        <v>47</v>
      </c>
      <c r="B4" s="1">
        <f>A4+13</f>
        <v>60</v>
      </c>
      <c r="C4" s="1" t="s">
        <v>37</v>
      </c>
      <c r="D4" s="1" t="s">
        <v>5</v>
      </c>
      <c r="E4" s="1" t="str">
        <f>D4&amp;B4</f>
        <v>PHE60</v>
      </c>
      <c r="F4" s="1">
        <v>-0.39600000000000002</v>
      </c>
      <c r="G4" s="1">
        <v>-0.246</v>
      </c>
      <c r="H4" s="1"/>
      <c r="I4" s="1">
        <v>208</v>
      </c>
      <c r="J4" s="1">
        <f>I4-136</f>
        <v>72</v>
      </c>
      <c r="K4" s="1" t="s">
        <v>21</v>
      </c>
      <c r="L4" s="1"/>
      <c r="M4" s="1" t="s">
        <v>6</v>
      </c>
      <c r="N4" s="1">
        <v>5.3199999999999997E-2</v>
      </c>
      <c r="O4" s="1">
        <v>-0.11890000000000001</v>
      </c>
    </row>
    <row r="5" spans="1:15" x14ac:dyDescent="0.25">
      <c r="A5" s="1">
        <v>48</v>
      </c>
      <c r="B5" s="1">
        <f t="shared" ref="B5:B15" si="0">A5+13</f>
        <v>61</v>
      </c>
      <c r="C5" s="1" t="s">
        <v>21</v>
      </c>
      <c r="D5" s="1" t="s">
        <v>6</v>
      </c>
      <c r="E5" s="1" t="str">
        <f t="shared" ref="E5:E25" si="1">D5&amp;B5</f>
        <v>THR61</v>
      </c>
      <c r="F5" s="1">
        <v>-0.41149999999999998</v>
      </c>
      <c r="G5" s="1">
        <v>-1.46E-2</v>
      </c>
      <c r="H5" s="1"/>
      <c r="I5" s="1">
        <v>209</v>
      </c>
      <c r="J5" s="1">
        <f t="shared" ref="J5:J28" si="2">I5-136</f>
        <v>73</v>
      </c>
      <c r="K5" s="1" t="s">
        <v>26</v>
      </c>
      <c r="L5" s="1"/>
      <c r="M5" s="1" t="s">
        <v>11</v>
      </c>
      <c r="N5" s="1">
        <v>-0.63100000000000001</v>
      </c>
      <c r="O5" s="1">
        <v>-0.91410000000000002</v>
      </c>
    </row>
    <row r="6" spans="1:15" x14ac:dyDescent="0.25">
      <c r="A6" s="1">
        <v>49</v>
      </c>
      <c r="B6" s="1">
        <f t="shared" si="0"/>
        <v>62</v>
      </c>
      <c r="C6" s="1" t="s">
        <v>22</v>
      </c>
      <c r="D6" s="1" t="s">
        <v>7</v>
      </c>
      <c r="E6" s="1" t="str">
        <f t="shared" si="1"/>
        <v>ALA62</v>
      </c>
      <c r="F6" s="1">
        <v>0</v>
      </c>
      <c r="G6" s="1">
        <v>0</v>
      </c>
      <c r="H6" s="1"/>
      <c r="I6" s="1">
        <v>210</v>
      </c>
      <c r="J6" s="1">
        <f t="shared" si="2"/>
        <v>74</v>
      </c>
      <c r="K6" s="1" t="s">
        <v>29</v>
      </c>
      <c r="L6" s="1"/>
      <c r="M6" s="1" t="s">
        <v>18</v>
      </c>
      <c r="N6" s="1">
        <v>-0.62270000000000003</v>
      </c>
      <c r="O6" s="1">
        <v>-0.4788</v>
      </c>
    </row>
    <row r="7" spans="1:15" x14ac:dyDescent="0.25">
      <c r="A7" s="1">
        <v>50</v>
      </c>
      <c r="B7" s="1">
        <f t="shared" si="0"/>
        <v>63</v>
      </c>
      <c r="C7" s="1" t="s">
        <v>23</v>
      </c>
      <c r="D7" s="1" t="s">
        <v>8</v>
      </c>
      <c r="E7" s="1" t="str">
        <f t="shared" si="1"/>
        <v>SER63</v>
      </c>
      <c r="F7" s="1">
        <v>-8.48E-2</v>
      </c>
      <c r="G7" s="1">
        <v>0.47420000000000001</v>
      </c>
      <c r="H7" s="1"/>
      <c r="I7" s="2">
        <v>211</v>
      </c>
      <c r="J7" s="1">
        <f t="shared" si="2"/>
        <v>75</v>
      </c>
      <c r="K7" s="2" t="s">
        <v>27</v>
      </c>
      <c r="L7" s="2"/>
      <c r="M7" s="1" t="s">
        <v>12</v>
      </c>
      <c r="N7" s="1">
        <v>-2.5129000000000001</v>
      </c>
      <c r="O7" s="1">
        <v>-2.1128999999999998</v>
      </c>
    </row>
    <row r="8" spans="1:15" x14ac:dyDescent="0.25">
      <c r="A8" s="1">
        <v>51</v>
      </c>
      <c r="B8" s="1">
        <f t="shared" si="0"/>
        <v>64</v>
      </c>
      <c r="C8" s="1" t="s">
        <v>24</v>
      </c>
      <c r="D8" s="1" t="s">
        <v>9</v>
      </c>
      <c r="E8" s="1" t="str">
        <f t="shared" si="1"/>
        <v>GLU64</v>
      </c>
      <c r="F8" s="1">
        <v>0.13469999999999999</v>
      </c>
      <c r="G8" s="1">
        <v>0.15540000000000001</v>
      </c>
      <c r="H8" s="1"/>
      <c r="I8" s="1">
        <v>212</v>
      </c>
      <c r="J8" s="1">
        <f t="shared" si="2"/>
        <v>76</v>
      </c>
      <c r="K8" s="1" t="s">
        <v>27</v>
      </c>
      <c r="L8" s="1"/>
      <c r="M8" s="1" t="s">
        <v>12</v>
      </c>
      <c r="N8" s="1">
        <v>-0.15129999999999999</v>
      </c>
      <c r="O8" s="1">
        <v>-0.11260000000000001</v>
      </c>
    </row>
    <row r="9" spans="1:15" x14ac:dyDescent="0.25">
      <c r="A9" s="1">
        <v>52</v>
      </c>
      <c r="B9" s="1">
        <f t="shared" si="0"/>
        <v>65</v>
      </c>
      <c r="C9" s="1" t="s">
        <v>25</v>
      </c>
      <c r="D9" s="1" t="s">
        <v>10</v>
      </c>
      <c r="E9" s="1" t="str">
        <f t="shared" si="1"/>
        <v>ASN65</v>
      </c>
      <c r="F9" s="1">
        <v>-1.1234999999999999</v>
      </c>
      <c r="G9" s="1">
        <v>0.12690000000000001</v>
      </c>
      <c r="H9" s="1"/>
      <c r="I9" s="1">
        <v>213</v>
      </c>
      <c r="J9" s="1">
        <f t="shared" si="2"/>
        <v>77</v>
      </c>
      <c r="K9" s="1" t="s">
        <v>21</v>
      </c>
      <c r="L9" s="1"/>
      <c r="M9" s="1" t="s">
        <v>6</v>
      </c>
      <c r="N9" s="1">
        <v>-1.6509</v>
      </c>
      <c r="O9" s="1">
        <v>-0.70599999999999996</v>
      </c>
    </row>
    <row r="10" spans="1:15" x14ac:dyDescent="0.25">
      <c r="A10" s="1">
        <v>53</v>
      </c>
      <c r="B10" s="1">
        <f t="shared" si="0"/>
        <v>66</v>
      </c>
      <c r="C10" s="1" t="s">
        <v>26</v>
      </c>
      <c r="D10" s="1" t="s">
        <v>11</v>
      </c>
      <c r="E10" s="1" t="str">
        <f t="shared" si="1"/>
        <v>HIE66</v>
      </c>
      <c r="F10" s="1">
        <v>-2.4451000000000001</v>
      </c>
      <c r="G10" s="1">
        <v>-1.0839000000000001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2">
        <v>54</v>
      </c>
      <c r="B11" s="1">
        <f t="shared" si="0"/>
        <v>67</v>
      </c>
      <c r="C11" s="2" t="s">
        <v>27</v>
      </c>
      <c r="D11" s="1" t="s">
        <v>12</v>
      </c>
      <c r="E11" s="1" t="str">
        <f t="shared" si="1"/>
        <v>LEU67</v>
      </c>
      <c r="F11" s="1">
        <v>-3.8727</v>
      </c>
      <c r="G11" s="1">
        <v>-2.4140000000000001</v>
      </c>
      <c r="H11" s="1"/>
      <c r="I11" s="1">
        <v>218</v>
      </c>
      <c r="J11" s="1">
        <f t="shared" si="2"/>
        <v>82</v>
      </c>
      <c r="K11" s="1" t="s">
        <v>28</v>
      </c>
      <c r="L11" s="1"/>
      <c r="M11" s="1" t="s">
        <v>13</v>
      </c>
      <c r="N11" s="1">
        <v>-2.427</v>
      </c>
      <c r="O11" s="1">
        <v>-1.4590000000000001</v>
      </c>
    </row>
    <row r="12" spans="1:15" x14ac:dyDescent="0.25">
      <c r="A12" s="2">
        <v>55</v>
      </c>
      <c r="B12" s="1">
        <f t="shared" si="0"/>
        <v>68</v>
      </c>
      <c r="C12" s="2" t="s">
        <v>28</v>
      </c>
      <c r="D12" s="1" t="s">
        <v>13</v>
      </c>
      <c r="E12" s="1" t="str">
        <f t="shared" si="1"/>
        <v>ARG68</v>
      </c>
      <c r="F12" s="1">
        <v>-1.4803999999999999</v>
      </c>
      <c r="G12" s="1">
        <v>-2.8540000000000001</v>
      </c>
      <c r="H12" s="1"/>
      <c r="I12" s="1">
        <v>219</v>
      </c>
      <c r="J12" s="1">
        <f t="shared" si="2"/>
        <v>83</v>
      </c>
      <c r="K12" s="1" t="s">
        <v>33</v>
      </c>
      <c r="L12" s="1"/>
      <c r="M12" s="1" t="s">
        <v>17</v>
      </c>
      <c r="N12" s="1">
        <v>-2.1999999999999999E-2</v>
      </c>
      <c r="O12" s="1">
        <v>-5.8700000000000002E-2</v>
      </c>
    </row>
    <row r="13" spans="1:15" x14ac:dyDescent="0.25">
      <c r="A13" s="1">
        <v>56</v>
      </c>
      <c r="B13" s="1">
        <f t="shared" si="0"/>
        <v>69</v>
      </c>
      <c r="C13" s="1" t="s">
        <v>26</v>
      </c>
      <c r="D13" s="1" t="s">
        <v>11</v>
      </c>
      <c r="E13" s="1" t="str">
        <f t="shared" si="1"/>
        <v>HIE69</v>
      </c>
      <c r="F13" s="1">
        <v>-0.40239999999999998</v>
      </c>
      <c r="G13" s="1">
        <v>-0.88759999999999994</v>
      </c>
      <c r="H13" s="1"/>
      <c r="I13" s="1">
        <v>220</v>
      </c>
      <c r="J13" s="1">
        <f t="shared" si="2"/>
        <v>84</v>
      </c>
      <c r="K13" s="1" t="s">
        <v>22</v>
      </c>
      <c r="L13" s="1"/>
      <c r="M13" s="1" t="s">
        <v>7</v>
      </c>
      <c r="N13" s="1"/>
      <c r="O13" s="1"/>
    </row>
    <row r="14" spans="1:15" x14ac:dyDescent="0.25">
      <c r="A14" s="1">
        <v>57</v>
      </c>
      <c r="B14" s="1">
        <f t="shared" si="0"/>
        <v>70</v>
      </c>
      <c r="C14" s="1" t="s">
        <v>30</v>
      </c>
      <c r="D14" s="1" t="s">
        <v>14</v>
      </c>
      <c r="E14" s="1" t="str">
        <f t="shared" si="1"/>
        <v>CYX70</v>
      </c>
      <c r="F14" s="1">
        <v>-1.66E-2</v>
      </c>
      <c r="G14" s="1">
        <v>-2.1100000000000001E-2</v>
      </c>
      <c r="H14" s="1"/>
      <c r="I14" s="1">
        <v>221</v>
      </c>
      <c r="J14" s="1">
        <f t="shared" si="2"/>
        <v>85</v>
      </c>
      <c r="K14" s="1" t="s">
        <v>29</v>
      </c>
      <c r="L14" s="1"/>
      <c r="M14" s="1" t="s">
        <v>18</v>
      </c>
      <c r="N14" s="1">
        <v>-0.18479999999999999</v>
      </c>
      <c r="O14" s="1">
        <v>-0.2571</v>
      </c>
    </row>
    <row r="15" spans="1:15" x14ac:dyDescent="0.25">
      <c r="A15" s="3">
        <v>58</v>
      </c>
      <c r="B15" s="1">
        <f t="shared" si="0"/>
        <v>71</v>
      </c>
      <c r="C15" s="3" t="s">
        <v>27</v>
      </c>
      <c r="D15" s="1" t="s">
        <v>12</v>
      </c>
      <c r="E15" s="1" t="str">
        <f t="shared" si="1"/>
        <v>LEU71</v>
      </c>
      <c r="F15" s="1">
        <v>-2.9933000000000001</v>
      </c>
      <c r="G15" s="1">
        <v>-2.0901999999999998</v>
      </c>
      <c r="H15" s="1"/>
      <c r="I15" s="2">
        <v>222</v>
      </c>
      <c r="J15" s="1">
        <f t="shared" si="2"/>
        <v>86</v>
      </c>
      <c r="K15" s="2" t="s">
        <v>23</v>
      </c>
      <c r="L15" s="2"/>
      <c r="M15" s="1" t="s">
        <v>8</v>
      </c>
      <c r="N15" s="1">
        <v>-1.7293000000000001</v>
      </c>
      <c r="O15" s="1">
        <v>-2.8527999999999998</v>
      </c>
    </row>
    <row r="16" spans="1:15" x14ac:dyDescent="0.25">
      <c r="A16" s="1"/>
      <c r="B16" s="1"/>
      <c r="C16" s="1"/>
      <c r="D16" s="1"/>
      <c r="E16" s="1" t="str">
        <f t="shared" si="1"/>
        <v/>
      </c>
      <c r="F16" s="1"/>
      <c r="G16" s="1"/>
      <c r="H16" s="1"/>
      <c r="I16" s="2">
        <v>223</v>
      </c>
      <c r="J16" s="1">
        <f t="shared" si="2"/>
        <v>87</v>
      </c>
      <c r="K16" s="2" t="s">
        <v>34</v>
      </c>
      <c r="L16" s="2"/>
      <c r="M16" s="1" t="s">
        <v>19</v>
      </c>
      <c r="N16" s="1">
        <v>-7.3483999999999998</v>
      </c>
      <c r="O16" s="1">
        <v>-4.1345000000000001</v>
      </c>
    </row>
    <row r="17" spans="1:15" x14ac:dyDescent="0.25">
      <c r="A17" s="1">
        <v>64</v>
      </c>
      <c r="B17" s="1">
        <f>A17+13</f>
        <v>77</v>
      </c>
      <c r="C17" s="1" t="s">
        <v>28</v>
      </c>
      <c r="D17" s="1" t="s">
        <v>13</v>
      </c>
      <c r="E17" s="1" t="str">
        <f t="shared" si="1"/>
        <v>ARG77</v>
      </c>
      <c r="F17" s="1">
        <v>-1.6891</v>
      </c>
      <c r="G17" s="1">
        <v>-1.4434</v>
      </c>
      <c r="H17" s="1"/>
      <c r="I17" s="1">
        <v>224</v>
      </c>
      <c r="J17" s="1">
        <f t="shared" si="2"/>
        <v>88</v>
      </c>
      <c r="K17" s="1" t="s">
        <v>35</v>
      </c>
      <c r="L17" s="1"/>
      <c r="M17" s="1" t="s">
        <v>20</v>
      </c>
      <c r="N17" s="1">
        <v>2.64E-2</v>
      </c>
      <c r="O17" s="1">
        <v>-3.0599999999999999E-2</v>
      </c>
    </row>
    <row r="18" spans="1:15" x14ac:dyDescent="0.25">
      <c r="A18" s="1">
        <v>65</v>
      </c>
      <c r="B18" s="1">
        <f t="shared" ref="B18:B19" si="3">A18+13</f>
        <v>78</v>
      </c>
      <c r="C18" s="1" t="s">
        <v>31</v>
      </c>
      <c r="D18" s="1" t="s">
        <v>15</v>
      </c>
      <c r="E18" s="1" t="str">
        <f t="shared" si="1"/>
        <v>LYS78</v>
      </c>
      <c r="F18" s="1">
        <v>0.10199999999999999</v>
      </c>
      <c r="G18" s="1">
        <v>-8.7499999999999994E-2</v>
      </c>
      <c r="H18" s="1"/>
      <c r="I18" s="1">
        <v>225</v>
      </c>
      <c r="J18" s="1">
        <f t="shared" si="2"/>
        <v>89</v>
      </c>
      <c r="K18" s="1" t="s">
        <v>21</v>
      </c>
      <c r="L18" s="1"/>
      <c r="M18" s="1" t="s">
        <v>6</v>
      </c>
      <c r="N18" s="1">
        <v>0.1779</v>
      </c>
      <c r="O18" s="1">
        <v>4.2900000000000001E-2</v>
      </c>
    </row>
    <row r="19" spans="1:15" x14ac:dyDescent="0.25">
      <c r="A19" s="1">
        <v>66</v>
      </c>
      <c r="B19" s="1">
        <f t="shared" si="3"/>
        <v>79</v>
      </c>
      <c r="C19" s="1" t="s">
        <v>24</v>
      </c>
      <c r="D19" s="1" t="s">
        <v>9</v>
      </c>
      <c r="E19" s="1" t="str">
        <f t="shared" si="1"/>
        <v>GLU79</v>
      </c>
      <c r="F19" s="1">
        <v>8.6E-3</v>
      </c>
      <c r="G19" s="1">
        <v>-0.85960000000000003</v>
      </c>
      <c r="H19" s="1"/>
      <c r="I19" s="1">
        <v>226</v>
      </c>
      <c r="J19" s="1">
        <f t="shared" si="2"/>
        <v>90</v>
      </c>
      <c r="K19" s="1" t="s">
        <v>31</v>
      </c>
      <c r="L19" s="1"/>
      <c r="M19" s="1" t="s">
        <v>15</v>
      </c>
      <c r="N19" s="1">
        <v>-0.27289999999999998</v>
      </c>
      <c r="O19" s="1">
        <v>-0.59670000000000001</v>
      </c>
    </row>
    <row r="20" spans="1:15" x14ac:dyDescent="0.25">
      <c r="A20" s="1"/>
      <c r="B20" s="1"/>
      <c r="C20" s="1"/>
      <c r="D20" s="1"/>
      <c r="E20" s="1" t="str">
        <f t="shared" si="1"/>
        <v/>
      </c>
      <c r="F20" s="1"/>
      <c r="G20" s="1"/>
      <c r="H20" s="1"/>
      <c r="I20" s="1">
        <v>227</v>
      </c>
      <c r="J20" s="1">
        <f t="shared" si="2"/>
        <v>91</v>
      </c>
      <c r="K20" s="1" t="s">
        <v>29</v>
      </c>
      <c r="L20" s="1"/>
      <c r="M20" s="1" t="s">
        <v>18</v>
      </c>
      <c r="N20" s="1">
        <v>-1.0359</v>
      </c>
      <c r="O20" s="1">
        <v>-0.95679999999999998</v>
      </c>
    </row>
    <row r="21" spans="1:15" x14ac:dyDescent="0.25">
      <c r="A21" s="2">
        <v>94</v>
      </c>
      <c r="B21" s="2">
        <f>A21+13</f>
        <v>107</v>
      </c>
      <c r="C21" s="2" t="s">
        <v>32</v>
      </c>
      <c r="D21" s="1" t="s">
        <v>16</v>
      </c>
      <c r="E21" s="1" t="str">
        <f t="shared" si="1"/>
        <v>TRP107</v>
      </c>
      <c r="F21" s="1">
        <v>-8.2359000000000009</v>
      </c>
      <c r="G21" s="1">
        <v>-6.0107999999999997</v>
      </c>
      <c r="H21" s="1"/>
      <c r="I21" s="1">
        <v>228</v>
      </c>
      <c r="J21" s="1">
        <f t="shared" si="2"/>
        <v>92</v>
      </c>
      <c r="K21" s="1" t="s">
        <v>25</v>
      </c>
      <c r="L21" s="1"/>
      <c r="M21" s="1" t="s">
        <v>10</v>
      </c>
      <c r="N21" s="1">
        <v>0.2142</v>
      </c>
      <c r="O21" s="1">
        <v>-0.29649999999999999</v>
      </c>
    </row>
    <row r="22" spans="1:15" x14ac:dyDescent="0.25">
      <c r="A22" s="1">
        <v>95</v>
      </c>
      <c r="B22" s="2">
        <f t="shared" ref="B22:B25" si="4">A22+13</f>
        <v>108</v>
      </c>
      <c r="C22" s="1" t="s">
        <v>23</v>
      </c>
      <c r="D22" s="1" t="s">
        <v>8</v>
      </c>
      <c r="E22" s="1" t="str">
        <f t="shared" si="1"/>
        <v>SER108</v>
      </c>
      <c r="F22" s="1">
        <v>6.0000000000000001E-3</v>
      </c>
      <c r="G22" s="1">
        <v>0.85440000000000005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96</v>
      </c>
      <c r="B23" s="2">
        <f t="shared" si="4"/>
        <v>109</v>
      </c>
      <c r="C23" s="1" t="s">
        <v>24</v>
      </c>
      <c r="D23" s="1" t="s">
        <v>9</v>
      </c>
      <c r="E23" s="1" t="str">
        <f t="shared" si="1"/>
        <v>GLU109</v>
      </c>
      <c r="F23" s="1">
        <v>-0.11559999999999999</v>
      </c>
      <c r="G23" s="1">
        <v>-0.45900000000000002</v>
      </c>
      <c r="H23" s="1"/>
      <c r="I23" s="2">
        <v>233</v>
      </c>
      <c r="J23" s="1">
        <f t="shared" si="2"/>
        <v>97</v>
      </c>
      <c r="K23" s="2" t="s">
        <v>33</v>
      </c>
      <c r="L23" s="2"/>
      <c r="M23" s="1" t="s">
        <v>17</v>
      </c>
      <c r="N23" s="1">
        <v>-4.117</v>
      </c>
      <c r="O23" s="1">
        <v>-3.3378999999999999</v>
      </c>
    </row>
    <row r="24" spans="1:15" x14ac:dyDescent="0.25">
      <c r="A24" s="3">
        <v>97</v>
      </c>
      <c r="B24" s="2">
        <f t="shared" si="4"/>
        <v>110</v>
      </c>
      <c r="C24" s="3" t="s">
        <v>25</v>
      </c>
      <c r="D24" s="1" t="s">
        <v>10</v>
      </c>
      <c r="E24" s="1" t="str">
        <f t="shared" si="1"/>
        <v>ASN110</v>
      </c>
      <c r="F24" s="1">
        <v>-1.8301000000000001</v>
      </c>
      <c r="G24" s="1">
        <v>-2.2450000000000001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98</v>
      </c>
      <c r="B25" s="2">
        <f t="shared" si="4"/>
        <v>111</v>
      </c>
      <c r="C25" s="1" t="s">
        <v>27</v>
      </c>
      <c r="D25" s="1" t="s">
        <v>12</v>
      </c>
      <c r="E25" s="1" t="str">
        <f t="shared" si="1"/>
        <v>LEU111</v>
      </c>
      <c r="F25" s="1">
        <v>-16.478999999999999</v>
      </c>
      <c r="G25" s="1">
        <v>-1.7809999999999999</v>
      </c>
      <c r="H25" s="1"/>
      <c r="I25" s="1">
        <v>271</v>
      </c>
      <c r="J25" s="1">
        <f t="shared" si="2"/>
        <v>135</v>
      </c>
      <c r="K25" s="1" t="s">
        <v>24</v>
      </c>
      <c r="L25" s="1"/>
      <c r="M25" s="1" t="s">
        <v>9</v>
      </c>
      <c r="N25" s="1">
        <v>0.34860000000000002</v>
      </c>
      <c r="O25" s="1">
        <v>0.9244</v>
      </c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>
        <v>272</v>
      </c>
      <c r="J26" s="1">
        <f t="shared" si="2"/>
        <v>136</v>
      </c>
      <c r="K26" s="1" t="s">
        <v>33</v>
      </c>
      <c r="L26" s="1"/>
      <c r="M26" s="1" t="s">
        <v>17</v>
      </c>
      <c r="N26" s="1">
        <v>-0.1227</v>
      </c>
      <c r="O26" s="1">
        <v>-9.98E-2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3">
        <v>273</v>
      </c>
      <c r="J27" s="1">
        <f t="shared" si="2"/>
        <v>137</v>
      </c>
      <c r="K27" s="3" t="s">
        <v>25</v>
      </c>
      <c r="L27" s="3"/>
      <c r="M27" s="1" t="s">
        <v>10</v>
      </c>
      <c r="N27" s="1">
        <v>-2.6467000000000001</v>
      </c>
      <c r="O27" s="1">
        <v>-2.7033999999999998</v>
      </c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>
        <v>274</v>
      </c>
      <c r="J28" s="1">
        <f t="shared" si="2"/>
        <v>138</v>
      </c>
      <c r="K28" s="1" t="s">
        <v>28</v>
      </c>
      <c r="L28" s="1"/>
      <c r="M28" s="1" t="s">
        <v>13</v>
      </c>
      <c r="N28" s="1">
        <v>-0.8085</v>
      </c>
      <c r="O28" s="1">
        <v>-1.0705</v>
      </c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phoneticPr fontId="2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C4F6-593D-4756-B373-6600238CB74B}">
  <dimension ref="B3:C24"/>
  <sheetViews>
    <sheetView workbookViewId="0">
      <selection activeCell="E19" sqref="E19"/>
    </sheetView>
  </sheetViews>
  <sheetFormatPr defaultRowHeight="13.8" x14ac:dyDescent="0.25"/>
  <sheetData>
    <row r="3" spans="2:3" x14ac:dyDescent="0.25">
      <c r="B3" t="s">
        <v>38</v>
      </c>
      <c r="C3">
        <v>-0.246</v>
      </c>
    </row>
    <row r="4" spans="2:3" x14ac:dyDescent="0.25">
      <c r="B4" t="s">
        <v>39</v>
      </c>
      <c r="C4">
        <v>-1.46E-2</v>
      </c>
    </row>
    <row r="5" spans="2:3" x14ac:dyDescent="0.25">
      <c r="B5" t="s">
        <v>40</v>
      </c>
      <c r="C5">
        <v>0</v>
      </c>
    </row>
    <row r="6" spans="2:3" x14ac:dyDescent="0.25">
      <c r="B6" t="s">
        <v>41</v>
      </c>
      <c r="C6">
        <v>0.47420000000000001</v>
      </c>
    </row>
    <row r="7" spans="2:3" x14ac:dyDescent="0.25">
      <c r="B7" t="s">
        <v>42</v>
      </c>
      <c r="C7">
        <v>0.15540000000000001</v>
      </c>
    </row>
    <row r="8" spans="2:3" x14ac:dyDescent="0.25">
      <c r="B8" t="s">
        <v>43</v>
      </c>
      <c r="C8">
        <v>0.12690000000000001</v>
      </c>
    </row>
    <row r="9" spans="2:3" x14ac:dyDescent="0.25">
      <c r="B9" t="s">
        <v>44</v>
      </c>
      <c r="C9">
        <v>-1.0839000000000001</v>
      </c>
    </row>
    <row r="10" spans="2:3" x14ac:dyDescent="0.25">
      <c r="B10" t="s">
        <v>45</v>
      </c>
      <c r="C10">
        <v>-2.4140000000000001</v>
      </c>
    </row>
    <row r="11" spans="2:3" x14ac:dyDescent="0.25">
      <c r="B11" t="s">
        <v>46</v>
      </c>
      <c r="C11">
        <v>-2.8540000000000001</v>
      </c>
    </row>
    <row r="12" spans="2:3" x14ac:dyDescent="0.25">
      <c r="B12" t="s">
        <v>47</v>
      </c>
      <c r="C12">
        <v>-0.88759999999999994</v>
      </c>
    </row>
    <row r="13" spans="2:3" x14ac:dyDescent="0.25">
      <c r="B13" t="s">
        <v>48</v>
      </c>
      <c r="C13">
        <v>-2.1100000000000001E-2</v>
      </c>
    </row>
    <row r="14" spans="2:3" x14ac:dyDescent="0.25">
      <c r="B14" t="s">
        <v>49</v>
      </c>
      <c r="C14">
        <v>-2.0901999999999998</v>
      </c>
    </row>
    <row r="15" spans="2:3" x14ac:dyDescent="0.25">
      <c r="B15" t="s">
        <v>50</v>
      </c>
    </row>
    <row r="16" spans="2:3" x14ac:dyDescent="0.25">
      <c r="B16" t="s">
        <v>51</v>
      </c>
      <c r="C16">
        <v>-1.4434</v>
      </c>
    </row>
    <row r="17" spans="2:3" x14ac:dyDescent="0.25">
      <c r="B17" t="s">
        <v>52</v>
      </c>
      <c r="C17">
        <v>-8.7499999999999994E-2</v>
      </c>
    </row>
    <row r="18" spans="2:3" x14ac:dyDescent="0.25">
      <c r="B18" t="s">
        <v>53</v>
      </c>
      <c r="C18">
        <v>-0.85960000000000003</v>
      </c>
    </row>
    <row r="19" spans="2:3" x14ac:dyDescent="0.25">
      <c r="B19" t="s">
        <v>50</v>
      </c>
    </row>
    <row r="20" spans="2:3" x14ac:dyDescent="0.25">
      <c r="B20" t="s">
        <v>54</v>
      </c>
      <c r="C20">
        <v>-6.0107999999999997</v>
      </c>
    </row>
    <row r="21" spans="2:3" x14ac:dyDescent="0.25">
      <c r="B21" t="s">
        <v>55</v>
      </c>
      <c r="C21">
        <v>0.85440000000000005</v>
      </c>
    </row>
    <row r="22" spans="2:3" x14ac:dyDescent="0.25">
      <c r="B22" t="s">
        <v>56</v>
      </c>
      <c r="C22">
        <v>-0.45900000000000002</v>
      </c>
    </row>
    <row r="23" spans="2:3" x14ac:dyDescent="0.25">
      <c r="B23" t="s">
        <v>57</v>
      </c>
      <c r="C23">
        <v>-2.2450000000000001</v>
      </c>
    </row>
    <row r="24" spans="2:3" x14ac:dyDescent="0.25">
      <c r="B24" t="s">
        <v>58</v>
      </c>
      <c r="C24">
        <v>-1.7809999999999999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zhangjianan</cp:lastModifiedBy>
  <cp:lastPrinted>2022-07-13T07:45:44Z</cp:lastPrinted>
  <dcterms:created xsi:type="dcterms:W3CDTF">2022-07-01T07:13:00Z</dcterms:created>
  <dcterms:modified xsi:type="dcterms:W3CDTF">2022-11-11T02:57:55Z</dcterms:modified>
</cp:coreProperties>
</file>