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WS" sheetId="1" r:id="rId1"/>
  </sheets>
  <calcPr calcId="144525"/>
</workbook>
</file>

<file path=xl/calcChain.xml><?xml version="1.0" encoding="utf-8"?>
<calcChain xmlns="http://schemas.openxmlformats.org/spreadsheetml/2006/main">
  <c r="T4" i="1" l="1"/>
  <c r="L4" i="1"/>
  <c r="C5" i="1"/>
  <c r="D5" i="1"/>
  <c r="E5" i="1"/>
  <c r="F5" i="1"/>
  <c r="G5" i="1"/>
  <c r="H5" i="1"/>
  <c r="I5" i="1"/>
  <c r="J5" i="1"/>
  <c r="K5" i="1"/>
  <c r="M5" i="1"/>
  <c r="N5" i="1"/>
  <c r="O5" i="1"/>
  <c r="P5" i="1"/>
  <c r="Q5" i="1"/>
  <c r="R5" i="1"/>
  <c r="S5" i="1"/>
  <c r="T3" i="1"/>
  <c r="T5" i="1" s="1"/>
  <c r="L3" i="1"/>
  <c r="L5" i="1" s="1"/>
  <c r="U4" i="1" l="1"/>
  <c r="U3" i="1"/>
  <c r="U5" i="1" l="1"/>
</calcChain>
</file>

<file path=xl/sharedStrings.xml><?xml version="1.0" encoding="utf-8"?>
<sst xmlns="http://schemas.openxmlformats.org/spreadsheetml/2006/main" count="27" uniqueCount="26">
  <si>
    <t>Particulars</t>
  </si>
  <si>
    <t>Basic</t>
  </si>
  <si>
    <t>Conveyance Pay</t>
  </si>
  <si>
    <t>Educational Allowance</t>
  </si>
  <si>
    <t>Food Allowance</t>
  </si>
  <si>
    <t>Food Coupon (Salary)</t>
  </si>
  <si>
    <t>Fuel Reimbursement (Salary)</t>
  </si>
  <si>
    <t>House Rent Allowance</t>
  </si>
  <si>
    <t>Special Allowance</t>
  </si>
  <si>
    <t>Telephone Reimbursement (Salary)</t>
  </si>
  <si>
    <t>Total Earnings</t>
  </si>
  <si>
    <t>Employee's Contribution to PF</t>
  </si>
  <si>
    <t>Employee Contribution of ESI</t>
  </si>
  <si>
    <t>Food Coupons Issued</t>
  </si>
  <si>
    <t>Income TDS on Salary</t>
  </si>
  <si>
    <t>Loan &amp; Advances</t>
  </si>
  <si>
    <t>Other Deduction</t>
  </si>
  <si>
    <t>Professional Tax</t>
  </si>
  <si>
    <t>Total Deductions</t>
  </si>
  <si>
    <t>Net Amount</t>
  </si>
  <si>
    <t>Lakshman N</t>
  </si>
  <si>
    <t>Kamesh K</t>
  </si>
  <si>
    <t>31</t>
  </si>
  <si>
    <t>Employee No.</t>
  </si>
  <si>
    <t>CEOTS - 179</t>
  </si>
  <si>
    <t>CEOTS - 062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</si>
</sst>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&quot;0.00"/>
    <numFmt numFmtId="165" formatCode="&quot;&quot;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2" xfId="0" applyNumberFormat="1" applyFont="1" applyBorder="1" applyAlignment="1">
      <alignment horizontal="left" vertical="top" indent="5"/>
    </xf>
    <xf numFmtId="164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49" fontId="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A2" workbookViewId="0">
      <selection activeCell="B6" sqref="B6"/>
    </sheetView>
  </sheetViews>
  <sheetFormatPr defaultRowHeight="15" x14ac:dyDescent="0.25"/>
  <cols>
    <col min="1" max="1" width="29.28515625" bestFit="1" customWidth="1"/>
    <col min="2" max="2" width="29.28515625" customWidth="1"/>
    <col min="3" max="3" width="10.42578125" bestFit="1" customWidth="1"/>
    <col min="4" max="4" width="8.5703125" bestFit="1" customWidth="1"/>
    <col min="5" max="6" width="9" bestFit="1" customWidth="1"/>
    <col min="7" max="7" width="8.42578125" bestFit="1" customWidth="1"/>
    <col min="8" max="8" width="8.85546875" bestFit="1" customWidth="1"/>
    <col min="9" max="10" width="9.42578125" bestFit="1" customWidth="1"/>
    <col min="11" max="11" width="8.85546875" bestFit="1" customWidth="1"/>
    <col min="12" max="12" width="9.42578125" bestFit="1" customWidth="1"/>
    <col min="14" max="14" width="9.28515625" bestFit="1" customWidth="1"/>
    <col min="15" max="15" width="8.28515625" bestFit="1" customWidth="1"/>
    <col min="16" max="16" width="8.42578125" bestFit="1" customWidth="1"/>
    <col min="17" max="19" width="8.5703125" bestFit="1" customWidth="1"/>
    <col min="21" max="21" width="9.42578125" bestFit="1" customWidth="1"/>
  </cols>
  <sheetData>
    <row r="1" spans="1:21" ht="15.75" x14ac:dyDescent="0.25">
      <c r="A1" s="10" t="s">
        <v>22</v>
      </c>
      <c r="B1" s="10" t="s">
        <v>22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s="4" customFormat="1" ht="60" x14ac:dyDescent="0.25">
      <c r="A2" s="1" t="s">
        <v>0</v>
      </c>
      <c r="B2" s="1" t="s">
        <v>23</v>
      </c>
      <c r="C2" s="2" t="s">
        <v>1</v>
      </c>
      <c r="D2" s="3" t="s">
        <v>2</v>
      </c>
      <c r="E2" s="2" t="s">
        <v>3</v>
      </c>
      <c r="F2" s="2" t="s">
        <v>4</v>
      </c>
      <c r="G2" s="8" t="s">
        <v>5</v>
      </c>
      <c r="H2" s="9" t="s">
        <v>6</v>
      </c>
      <c r="I2" s="3" t="s">
        <v>7</v>
      </c>
      <c r="J2" s="3" t="s">
        <v>8</v>
      </c>
      <c r="K2" s="9" t="s">
        <v>9</v>
      </c>
      <c r="L2" s="2" t="s">
        <v>10</v>
      </c>
      <c r="M2" s="2" t="s">
        <v>11</v>
      </c>
      <c r="N2" s="3" t="s">
        <v>12</v>
      </c>
      <c r="O2" s="9" t="s">
        <v>13</v>
      </c>
      <c r="P2" s="8" t="s">
        <v>14</v>
      </c>
      <c r="Q2" s="2" t="s">
        <v>15</v>
      </c>
      <c r="R2" s="8" t="s">
        <v>16</v>
      </c>
      <c r="S2" s="2" t="s">
        <v>17</v>
      </c>
      <c r="T2" s="2" t="s">
        <v>18</v>
      </c>
      <c r="U2" s="2" t="s">
        <v>19</v>
      </c>
    </row>
    <row r="3" spans="1:21" x14ac:dyDescent="0.25">
      <c r="A3" s="5" t="s">
        <v>20</v>
      </c>
      <c r="B3" s="5" t="s">
        <v>24</v>
      </c>
      <c r="C3" s="6">
        <v>4180</v>
      </c>
      <c r="D3" s="6">
        <v>800</v>
      </c>
      <c r="E3" s="6">
        <v>200</v>
      </c>
      <c r="F3" s="6">
        <v>600</v>
      </c>
      <c r="G3" s="7"/>
      <c r="H3" s="7"/>
      <c r="I3" s="6">
        <v>2090</v>
      </c>
      <c r="J3" s="6">
        <v>2580</v>
      </c>
      <c r="K3" s="7"/>
      <c r="L3" s="6">
        <f t="shared" ref="L3:L4" si="0">SUM(C3:K3)</f>
        <v>10450</v>
      </c>
      <c r="M3" s="6">
        <v>501.6</v>
      </c>
      <c r="N3" s="6">
        <v>182.87</v>
      </c>
      <c r="O3" s="7"/>
      <c r="P3" s="7"/>
      <c r="Q3" s="6">
        <v>1000</v>
      </c>
      <c r="R3" s="7"/>
      <c r="S3" s="6">
        <v>127</v>
      </c>
      <c r="T3" s="6">
        <f t="shared" ref="T3:T4" si="1">SUM(M3:S3)</f>
        <v>1811.47</v>
      </c>
      <c r="U3" s="6">
        <f t="shared" ref="U3:U4" si="2">L3-T3</f>
        <v>8638.5300000000007</v>
      </c>
    </row>
    <row r="4" spans="1:21" x14ac:dyDescent="0.25">
      <c r="A4" s="5" t="s">
        <v>21</v>
      </c>
      <c r="B4" s="5" t="s">
        <v>25</v>
      </c>
      <c r="C4" s="6">
        <v>14343</v>
      </c>
      <c r="D4" s="6">
        <v>800</v>
      </c>
      <c r="E4" s="6">
        <v>200</v>
      </c>
      <c r="F4" s="6">
        <v>600</v>
      </c>
      <c r="G4" s="7"/>
      <c r="H4" s="7"/>
      <c r="I4" s="6">
        <v>4244</v>
      </c>
      <c r="J4" s="6">
        <v>6888</v>
      </c>
      <c r="K4" s="7"/>
      <c r="L4" s="6">
        <f t="shared" si="0"/>
        <v>27075</v>
      </c>
      <c r="M4" s="6">
        <v>1018.56</v>
      </c>
      <c r="N4" s="7"/>
      <c r="O4" s="7"/>
      <c r="P4" s="7"/>
      <c r="Q4" s="7"/>
      <c r="R4" s="6">
        <v>315.05</v>
      </c>
      <c r="S4" s="6">
        <v>183</v>
      </c>
      <c r="T4" s="6">
        <f t="shared" si="1"/>
        <v>1516.61</v>
      </c>
      <c r="U4" s="6">
        <f t="shared" si="2"/>
        <v>25558.39</v>
      </c>
    </row>
    <row r="5" spans="1:21" x14ac:dyDescent="0.25">
      <c r="A5" s="5"/>
      <c r="B5" s="5"/>
      <c r="C5" s="6">
        <f t="shared" ref="C5:U5" si="3">SUM(C3:C4)</f>
        <v>18523</v>
      </c>
      <c r="D5" s="6">
        <f t="shared" si="3"/>
        <v>1600</v>
      </c>
      <c r="E5" s="7">
        <f t="shared" si="3"/>
        <v>400</v>
      </c>
      <c r="F5" s="7">
        <f t="shared" si="3"/>
        <v>1200</v>
      </c>
      <c r="G5" s="7">
        <f t="shared" si="3"/>
        <v>0</v>
      </c>
      <c r="H5" s="7">
        <f t="shared" si="3"/>
        <v>0</v>
      </c>
      <c r="I5" s="6">
        <f t="shared" si="3"/>
        <v>6334</v>
      </c>
      <c r="J5" s="6">
        <f t="shared" si="3"/>
        <v>9468</v>
      </c>
      <c r="K5" s="7">
        <f t="shared" si="3"/>
        <v>0</v>
      </c>
      <c r="L5" s="6">
        <f t="shared" si="3"/>
        <v>37525</v>
      </c>
      <c r="M5" s="6">
        <f t="shared" si="3"/>
        <v>1520.1599999999999</v>
      </c>
      <c r="N5" s="7">
        <f t="shared" si="3"/>
        <v>182.87</v>
      </c>
      <c r="O5" s="7">
        <f t="shared" si="3"/>
        <v>0</v>
      </c>
      <c r="P5" s="7">
        <f t="shared" si="3"/>
        <v>0</v>
      </c>
      <c r="Q5" s="7">
        <f t="shared" si="3"/>
        <v>1000</v>
      </c>
      <c r="R5" s="7">
        <f t="shared" si="3"/>
        <v>315.05</v>
      </c>
      <c r="S5" s="6">
        <f t="shared" si="3"/>
        <v>310</v>
      </c>
      <c r="T5" s="6">
        <f t="shared" si="3"/>
        <v>3328.08</v>
      </c>
      <c r="U5" s="6">
        <f t="shared" si="3"/>
        <v>34196.92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ceotsfindp</dc:creator>
  <cp:lastModifiedBy>ravichandran j</cp:lastModifiedBy>
  <dcterms:created xsi:type="dcterms:W3CDTF">2014-03-07T06:42:30Z</dcterms:created>
  <dcterms:modified xsi:type="dcterms:W3CDTF">2014-07-27T05:43:40Z</dcterms:modified>
</cp:coreProperties>
</file>