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74" i="1" l="1"/>
  <c r="D74" i="1" s="1"/>
  <c r="F73" i="1"/>
  <c r="D73" i="1" s="1"/>
  <c r="F58" i="1" l="1"/>
  <c r="F59" i="1"/>
  <c r="D59" i="1" s="1"/>
  <c r="F60" i="1"/>
  <c r="D60" i="1" s="1"/>
  <c r="F72" i="1" l="1"/>
  <c r="D72" i="1" s="1"/>
  <c r="F71" i="1"/>
  <c r="F46" i="1" l="1"/>
  <c r="F47" i="1"/>
  <c r="D23" i="1" l="1"/>
  <c r="D71" i="1" l="1"/>
  <c r="F70" i="1"/>
  <c r="D70" i="1" s="1"/>
  <c r="F42" i="1" l="1"/>
  <c r="D42" i="1" s="1"/>
  <c r="D69" i="1" l="1"/>
  <c r="F38" i="1" l="1"/>
  <c r="D38" i="1" s="1"/>
  <c r="F68" i="1" l="1"/>
  <c r="D68" i="1" s="1"/>
  <c r="F67" i="1"/>
  <c r="D67" i="1"/>
  <c r="F61" i="1" l="1"/>
  <c r="D61" i="1" s="1"/>
  <c r="F55" i="1"/>
  <c r="D55" i="1" s="1"/>
  <c r="F54" i="1"/>
  <c r="D54" i="1" s="1"/>
  <c r="F9" i="1" l="1"/>
  <c r="D9" i="1" s="1"/>
  <c r="F8" i="1"/>
  <c r="D8" i="1" s="1"/>
  <c r="F7" i="1"/>
  <c r="D7" i="1" s="1"/>
  <c r="F6" i="1"/>
  <c r="D6" i="1" s="1"/>
  <c r="F13" i="1"/>
  <c r="D13" i="1" s="1"/>
  <c r="F12" i="1"/>
  <c r="D12" i="1" s="1"/>
  <c r="F11" i="1"/>
  <c r="D11" i="1" s="1"/>
  <c r="F66" i="1" l="1"/>
  <c r="D66" i="1" s="1"/>
  <c r="F65" i="1"/>
  <c r="D65" i="1" s="1"/>
  <c r="F17" i="1" l="1"/>
  <c r="D17" i="1" s="1"/>
  <c r="F16" i="1"/>
  <c r="D16" i="1" s="1"/>
  <c r="F52" i="1" l="1"/>
  <c r="D52" i="1" s="1"/>
  <c r="F51" i="1"/>
  <c r="D51" i="1" s="1"/>
  <c r="F41" i="1"/>
  <c r="D41" i="1" s="1"/>
  <c r="D22" i="1"/>
  <c r="D21" i="1"/>
  <c r="D20" i="1"/>
  <c r="F49" i="1"/>
  <c r="D49" i="1" s="1"/>
  <c r="F40" i="1"/>
  <c r="D40" i="1" s="1"/>
  <c r="D46" i="1" l="1"/>
  <c r="F48" i="1"/>
  <c r="D48" i="1" s="1"/>
  <c r="D47" i="1"/>
  <c r="F45" i="1"/>
  <c r="D45" i="1" s="1"/>
  <c r="F2" i="1"/>
  <c r="D2" i="1" s="1"/>
  <c r="F3" i="1"/>
  <c r="D3" i="1" s="1"/>
  <c r="F4" i="1"/>
  <c r="D4" i="1" s="1"/>
  <c r="F5" i="1"/>
  <c r="D5" i="1" s="1"/>
  <c r="F14" i="1"/>
  <c r="D14" i="1" s="1"/>
  <c r="F15" i="1"/>
  <c r="D15" i="1" s="1"/>
  <c r="F18" i="1"/>
  <c r="D18" i="1" s="1"/>
  <c r="F19" i="1"/>
  <c r="D19" i="1" s="1"/>
  <c r="F24" i="1"/>
  <c r="D24" i="1" s="1"/>
  <c r="F25" i="1"/>
  <c r="D25" i="1" s="1"/>
  <c r="F26" i="1"/>
  <c r="D26" i="1" s="1"/>
  <c r="F27" i="1"/>
  <c r="D27" i="1" s="1"/>
  <c r="F28" i="1"/>
  <c r="D28" i="1" s="1"/>
  <c r="F29" i="1"/>
  <c r="D29" i="1" s="1"/>
  <c r="F30" i="1"/>
  <c r="D30" i="1" s="1"/>
  <c r="F31" i="1"/>
  <c r="D31" i="1" s="1"/>
  <c r="F32" i="1"/>
  <c r="D32" i="1" s="1"/>
  <c r="F33" i="1"/>
  <c r="D33" i="1" s="1"/>
  <c r="F34" i="1"/>
  <c r="D34" i="1" s="1"/>
  <c r="F35" i="1"/>
  <c r="D35" i="1" s="1"/>
  <c r="F36" i="1"/>
  <c r="D36" i="1" s="1"/>
  <c r="F37" i="1"/>
  <c r="D37" i="1" s="1"/>
  <c r="F39" i="1"/>
  <c r="D39" i="1" s="1"/>
  <c r="F43" i="1"/>
  <c r="D43" i="1" s="1"/>
  <c r="F44" i="1"/>
  <c r="D44" i="1" s="1"/>
  <c r="F50" i="1"/>
  <c r="D50" i="1" s="1"/>
  <c r="F53" i="1"/>
  <c r="D53" i="1" s="1"/>
  <c r="F56" i="1"/>
  <c r="D56" i="1" s="1"/>
  <c r="F57" i="1"/>
  <c r="D57" i="1" s="1"/>
  <c r="D58" i="1"/>
  <c r="F62" i="1"/>
  <c r="D62" i="1" s="1"/>
  <c r="F63" i="1"/>
  <c r="D63" i="1" s="1"/>
  <c r="F64" i="1"/>
  <c r="D64" i="1" s="1"/>
</calcChain>
</file>

<file path=xl/sharedStrings.xml><?xml version="1.0" encoding="utf-8"?>
<sst xmlns="http://schemas.openxmlformats.org/spreadsheetml/2006/main" count="217" uniqueCount="201">
  <si>
    <t>休闲待机</t>
    <phoneticPr fontId="1" type="noConversion"/>
  </si>
  <si>
    <t>战斗待机</t>
    <phoneticPr fontId="1" type="noConversion"/>
  </si>
  <si>
    <t>神行</t>
    <phoneticPr fontId="1" type="noConversion"/>
  </si>
  <si>
    <t>头受击</t>
    <phoneticPr fontId="1" type="noConversion"/>
  </si>
  <si>
    <t>眩晕</t>
    <phoneticPr fontId="1" type="noConversion"/>
  </si>
  <si>
    <t>虚弱</t>
    <phoneticPr fontId="1" type="noConversion"/>
  </si>
  <si>
    <t>浮空受击</t>
    <phoneticPr fontId="1" type="noConversion"/>
  </si>
  <si>
    <t>闪躲</t>
    <phoneticPr fontId="1" type="noConversion"/>
  </si>
  <si>
    <t>后空翻</t>
    <phoneticPr fontId="1" type="noConversion"/>
  </si>
  <si>
    <t>格挡成功</t>
  </si>
  <si>
    <t>冲锋</t>
    <phoneticPr fontId="1" type="noConversion"/>
  </si>
  <si>
    <t>普通待机(剑舞姿态)</t>
    <phoneticPr fontId="1" type="noConversion"/>
  </si>
  <si>
    <t>御气待机(御气姿态)</t>
    <phoneticPr fontId="1" type="noConversion"/>
  </si>
  <si>
    <t>前置动作</t>
    <phoneticPr fontId="1" type="noConversion"/>
  </si>
  <si>
    <t>青川映月第一段</t>
    <phoneticPr fontId="1" type="noConversion"/>
  </si>
  <si>
    <t>青川映月第二段</t>
    <phoneticPr fontId="1" type="noConversion"/>
  </si>
  <si>
    <t>青川映月第三段</t>
    <phoneticPr fontId="1" type="noConversion"/>
  </si>
  <si>
    <t>追星破月</t>
    <phoneticPr fontId="1" type="noConversion"/>
  </si>
  <si>
    <t>长宵望月</t>
    <phoneticPr fontId="1" type="noConversion"/>
  </si>
  <si>
    <t>格挡</t>
    <phoneticPr fontId="1" type="noConversion"/>
  </si>
  <si>
    <t>格挡成功</t>
    <phoneticPr fontId="1" type="noConversion"/>
  </si>
  <si>
    <t>上挑</t>
    <phoneticPr fontId="1" type="noConversion"/>
  </si>
  <si>
    <t>倒地攻击</t>
    <phoneticPr fontId="1" type="noConversion"/>
  </si>
  <si>
    <t>剑气攻击第一段</t>
    <phoneticPr fontId="1" type="noConversion"/>
  </si>
  <si>
    <t>剑气攻击第二段</t>
    <phoneticPr fontId="1" type="noConversion"/>
  </si>
  <si>
    <t>倒地起身</t>
    <phoneticPr fontId="1" type="noConversion"/>
  </si>
  <si>
    <t>倒地</t>
    <phoneticPr fontId="1" type="noConversion"/>
  </si>
  <si>
    <t>倒地受击</t>
    <phoneticPr fontId="1" type="noConversion"/>
  </si>
  <si>
    <t>躺地</t>
    <phoneticPr fontId="1" type="noConversion"/>
  </si>
  <si>
    <t>神行停止</t>
    <phoneticPr fontId="1" type="noConversion"/>
  </si>
  <si>
    <t>下段攻击第二段</t>
    <phoneticPr fontId="1" type="noConversion"/>
  </si>
  <si>
    <t>天隙流光第一段</t>
    <phoneticPr fontId="1" type="noConversion"/>
  </si>
  <si>
    <t>总帧数</t>
    <phoneticPr fontId="1" type="noConversion"/>
  </si>
  <si>
    <t>预备动作帧数</t>
    <phoneticPr fontId="1" type="noConversion"/>
  </si>
  <si>
    <t>动作帧数</t>
    <phoneticPr fontId="1" type="noConversion"/>
  </si>
  <si>
    <t>缓冲动作帧数</t>
    <phoneticPr fontId="1" type="noConversion"/>
  </si>
  <si>
    <t>恢复待机帧数</t>
    <phoneticPr fontId="1" type="noConversion"/>
  </si>
  <si>
    <t>参考资料</t>
    <phoneticPr fontId="1" type="noConversion"/>
  </si>
  <si>
    <t>剑灵男剑客跑步</t>
    <phoneticPr fontId="1" type="noConversion"/>
  </si>
  <si>
    <t>剑灵男剑客快跑</t>
    <phoneticPr fontId="1" type="noConversion"/>
  </si>
  <si>
    <t>天刀太白三连击第一击</t>
    <phoneticPr fontId="1" type="noConversion"/>
  </si>
  <si>
    <t>天刀太白三连击第二击</t>
    <phoneticPr fontId="1" type="noConversion"/>
  </si>
  <si>
    <t>天刀太白三连击第三击</t>
    <phoneticPr fontId="1" type="noConversion"/>
  </si>
  <si>
    <t>剑灵剑士格挡成功</t>
    <phoneticPr fontId="1" type="noConversion"/>
  </si>
  <si>
    <t>天刀太白技能</t>
    <phoneticPr fontId="1" type="noConversion"/>
  </si>
  <si>
    <t>剑灵剑士空中追击</t>
    <phoneticPr fontId="1" type="noConversion"/>
  </si>
  <si>
    <t>古剑斩风技能</t>
    <phoneticPr fontId="1" type="noConversion"/>
  </si>
  <si>
    <t>剑灵剑士技能</t>
    <phoneticPr fontId="1" type="noConversion"/>
  </si>
  <si>
    <t>来源</t>
    <phoneticPr fontId="1" type="noConversion"/>
  </si>
  <si>
    <t>svn://192.168.1.200/XuanYuanSword/trunk/Plan/6.参考资料/动作参考/天涯明月刀/太白 8秒处</t>
    <phoneticPr fontId="1" type="noConversion"/>
  </si>
  <si>
    <t>svn://192.168.1.200/XuanYuanSword/trunk/Plan/6.参考资料/动作参考/天涯明月刀/太白 17秒处</t>
    <phoneticPr fontId="1" type="noConversion"/>
  </si>
  <si>
    <t>svn://192.168.1.200/XuanYuanSword/trunk/Plan/6.参考资料/动作参考/天涯明月刀/天涯明月刀职业技能展示—太白！_超清 15秒处</t>
    <phoneticPr fontId="1" type="noConversion"/>
  </si>
  <si>
    <t>svn://192.168.1.200/XuanYuanSword/trunk/Plan/6.参考资料/动作参考/天涯明月刀/天涯明月刀职业技能展示—太白！_超清 41秒处</t>
    <phoneticPr fontId="1" type="noConversion"/>
  </si>
  <si>
    <t>svn://192.168.1.200/XuanYuanSword/trunk/Plan/6.参考资料/动作参考/剑灵/国服剑灵剑士技能展示_超清 53秒处</t>
    <phoneticPr fontId="1" type="noConversion"/>
  </si>
  <si>
    <t>svn://192.168.1.200/XuanYuanSword/trunk/Plan/6.参考资料/动作参考/剑灵/国服剑灵剑士技能展示_超清 1分8秒处</t>
    <phoneticPr fontId="1" type="noConversion"/>
  </si>
  <si>
    <t>古剑斩风三连击第二击</t>
    <phoneticPr fontId="1" type="noConversion"/>
  </si>
  <si>
    <t>svn://192.168.1.200/XuanYuanSword/trunk/Plan/6.参考资料/动作参考/古剑奇谭ol/斩风全技能连招演示_超清 37秒处</t>
    <phoneticPr fontId="1" type="noConversion"/>
  </si>
  <si>
    <t>svn://192.168.1.200/XuanYuanSword/trunk/Plan/6.参考资料/动作参考/古剑奇谭ol/斩风全技能连招演示_超清 1分59秒处</t>
    <phoneticPr fontId="1" type="noConversion"/>
  </si>
  <si>
    <t>检查帧数</t>
    <phoneticPr fontId="1" type="noConversion"/>
  </si>
  <si>
    <t>状态</t>
    <phoneticPr fontId="1" type="noConversion"/>
  </si>
  <si>
    <t>剑气攻击起手式</t>
    <phoneticPr fontId="1" type="noConversion"/>
  </si>
  <si>
    <t>长龙断月</t>
    <phoneticPr fontId="1" type="noConversion"/>
  </si>
  <si>
    <t>一闪</t>
    <phoneticPr fontId="1" type="noConversion"/>
  </si>
  <si>
    <t>解除控制</t>
    <phoneticPr fontId="1" type="noConversion"/>
  </si>
  <si>
    <t>下段攻击第一段</t>
    <phoneticPr fontId="1" type="noConversion"/>
  </si>
  <si>
    <t>青川映月第一段nanjianxia_01@attack_1</t>
    <phoneticPr fontId="1" type="noConversion"/>
  </si>
  <si>
    <t>青川映月第二段nanjianxia_01@attack_2</t>
    <phoneticPr fontId="1" type="noConversion"/>
  </si>
  <si>
    <t>普通待机(剑舞姿态)nanjianxia_1@idle</t>
    <phoneticPr fontId="1" type="noConversion"/>
  </si>
  <si>
    <t>御气待机(御气姿态)nanjianxia_01@idle_3</t>
    <phoneticPr fontId="1" type="noConversion"/>
  </si>
  <si>
    <t>剑气攻击第一段nanjianxia_01@attack_4</t>
    <phoneticPr fontId="1" type="noConversion"/>
  </si>
  <si>
    <t>普通待机(剑舞姿态)nanjianxia_01@idle</t>
    <phoneticPr fontId="1" type="noConversion"/>
  </si>
  <si>
    <t>长龙断月nanjianxia_01@skill_1</t>
    <phoneticPr fontId="1" type="noConversion"/>
  </si>
  <si>
    <t>神行nanjianxia_01@fast_run</t>
    <phoneticPr fontId="1" type="noConversion"/>
  </si>
  <si>
    <t>格挡nanjianxia_01@defend</t>
    <phoneticPr fontId="1" type="noConversion"/>
  </si>
  <si>
    <t>御气待机(御气姿态)nanjianxia_01@idle_3</t>
    <phoneticPr fontId="1" type="noConversion"/>
  </si>
  <si>
    <t>打击帧位置</t>
    <phoneticPr fontId="1" type="noConversion"/>
  </si>
  <si>
    <t xml:space="preserve">   7 15(两击)  </t>
    <phoneticPr fontId="1" type="noConversion"/>
  </si>
  <si>
    <t>进入眩晕</t>
    <phoneticPr fontId="1" type="noConversion"/>
  </si>
  <si>
    <t>进入虚弱</t>
    <phoneticPr fontId="1" type="noConversion"/>
  </si>
  <si>
    <t>背剑进入神行</t>
    <phoneticPr fontId="1" type="noConversion"/>
  </si>
  <si>
    <t>持剑进入神行</t>
    <phoneticPr fontId="1" type="noConversion"/>
  </si>
  <si>
    <t>背剑跑</t>
    <phoneticPr fontId="1" type="noConversion"/>
  </si>
  <si>
    <t>mod_nanjianxia_01@idle_2</t>
    <phoneticPr fontId="1" type="noConversion"/>
  </si>
  <si>
    <t>mod_nanjianxia_01@idle_3</t>
    <phoneticPr fontId="1" type="noConversion"/>
  </si>
  <si>
    <t>mod_nanjianxia_01@run_stop_1</t>
    <phoneticPr fontId="1" type="noConversion"/>
  </si>
  <si>
    <t>mod_nanjianxia_01@run_stop_2</t>
    <phoneticPr fontId="1" type="noConversion"/>
  </si>
  <si>
    <t>mod_nanjianxia_01@fast_run_1</t>
    <phoneticPr fontId="1" type="noConversion"/>
  </si>
  <si>
    <t>mod_nanjianxia_01@fast_run_2</t>
    <phoneticPr fontId="1" type="noConversion"/>
  </si>
  <si>
    <t>mod_nanjianxia_01@fast_run_3</t>
    <phoneticPr fontId="1" type="noConversion"/>
  </si>
  <si>
    <t>mod_nanjianxia_01@weak_hit</t>
    <phoneticPr fontId="1" type="noConversion"/>
  </si>
  <si>
    <t>mod_nanjianxia_01@weakness</t>
    <phoneticPr fontId="1" type="noConversion"/>
  </si>
  <si>
    <t>mod_nanjianxia_01@sky_hit</t>
    <phoneticPr fontId="1" type="noConversion"/>
  </si>
  <si>
    <t>mod_nanjianxia_01@knock_down</t>
    <phoneticPr fontId="1" type="noConversion"/>
  </si>
  <si>
    <t>mod_nanjianxia_01@knock_down_hit</t>
    <phoneticPr fontId="1" type="noConversion"/>
  </si>
  <si>
    <t>mod_nanjianxia_01@stand_up</t>
    <phoneticPr fontId="1" type="noConversion"/>
  </si>
  <si>
    <t>mod_nanjianxia_01@dogger</t>
    <phoneticPr fontId="1" type="noConversion"/>
  </si>
  <si>
    <t>mod_nanjianxia_01@jump_back</t>
    <phoneticPr fontId="1" type="noConversion"/>
  </si>
  <si>
    <t>mod_nanjianxia_01@attack_1</t>
    <phoneticPr fontId="1" type="noConversion"/>
  </si>
  <si>
    <t>mod_nanjianxia_01@attack_2</t>
    <phoneticPr fontId="1" type="noConversion"/>
  </si>
  <si>
    <t>mod_nanjianxia_01@attack_3</t>
    <phoneticPr fontId="1" type="noConversion"/>
  </si>
  <si>
    <t>mod_nanjianxia_01@attack_4_standby</t>
    <phoneticPr fontId="1" type="noConversion"/>
  </si>
  <si>
    <t>mod_nanjianxia_01@attack_4</t>
    <phoneticPr fontId="1" type="noConversion"/>
  </si>
  <si>
    <t>mod_nanjianxia_01@attack_5</t>
    <phoneticPr fontId="1" type="noConversion"/>
  </si>
  <si>
    <t>mod_nanjianxia_01@skill_3</t>
    <phoneticPr fontId="1" type="noConversion"/>
  </si>
  <si>
    <t>mod_nanjianxia_01@skill_4</t>
    <phoneticPr fontId="1" type="noConversion"/>
  </si>
  <si>
    <t>mod_nanjianxia_01@defend</t>
    <phoneticPr fontId="1" type="noConversion"/>
  </si>
  <si>
    <t>mod_nanjianxia_01@defend_active_2</t>
    <phoneticPr fontId="1" type="noConversion"/>
  </si>
  <si>
    <t>mod_nanjianxia_01@defend_active_3</t>
    <phoneticPr fontId="1" type="noConversion"/>
  </si>
  <si>
    <t>mod_nanjianxia_01@dush_attack</t>
    <phoneticPr fontId="1" type="noConversion"/>
  </si>
  <si>
    <t>mod_nanjianxia_01@skill_9</t>
    <phoneticPr fontId="1" type="noConversion"/>
  </si>
  <si>
    <t>mod_nanjianxia_01@hit_up</t>
    <phoneticPr fontId="1" type="noConversion"/>
  </si>
  <si>
    <t>mod_nanjianxia_01@attack_7</t>
    <phoneticPr fontId="1" type="noConversion"/>
  </si>
  <si>
    <t>mod_nanjianxia_01@skill_12</t>
    <phoneticPr fontId="1" type="noConversion"/>
  </si>
  <si>
    <t>mod_nanjianxia_01@skill_13</t>
    <phoneticPr fontId="1" type="noConversion"/>
  </si>
  <si>
    <t>mod_nanjianxia_01@skill_14</t>
    <phoneticPr fontId="1" type="noConversion"/>
  </si>
  <si>
    <t>mod_nanjianxia_01@sky_1</t>
    <phoneticPr fontId="1" type="noConversion"/>
  </si>
  <si>
    <t>mod_nanjianxia_01@sky_2</t>
    <phoneticPr fontId="1" type="noConversion"/>
  </si>
  <si>
    <t>mod_nanjianxia_01@sky_3</t>
    <phoneticPr fontId="1" type="noConversion"/>
  </si>
  <si>
    <t>mod_nanjianxia_01@skill_8_1</t>
    <phoneticPr fontId="1" type="noConversion"/>
  </si>
  <si>
    <t>mod_nanjianxia_01@skill_8_2</t>
    <phoneticPr fontId="1" type="noConversion"/>
  </si>
  <si>
    <t>mod_nanjianxia_01@skill_10_1</t>
    <phoneticPr fontId="1" type="noConversion"/>
  </si>
  <si>
    <t>mod_nanjianxia_01@skill_10_2</t>
    <phoneticPr fontId="1" type="noConversion"/>
  </si>
  <si>
    <t>mod_nanjianxia_01@intoState_1</t>
    <phoneticPr fontId="1" type="noConversion"/>
  </si>
  <si>
    <t>mod_nanjianxia_01@stong_hit_1</t>
    <phoneticPr fontId="1" type="noConversion"/>
  </si>
  <si>
    <t>mod_nanjianxia_01@stong_hit_2</t>
    <phoneticPr fontId="1" type="noConversion"/>
  </si>
  <si>
    <t>击退前段</t>
    <phoneticPr fontId="1" type="noConversion"/>
  </si>
  <si>
    <t>击退后段</t>
    <phoneticPr fontId="1" type="noConversion"/>
  </si>
  <si>
    <t>浮空开始</t>
    <phoneticPr fontId="1" type="noConversion"/>
  </si>
  <si>
    <t>浮空状态</t>
    <phoneticPr fontId="1" type="noConversion"/>
  </si>
  <si>
    <t>浮空结束</t>
    <phoneticPr fontId="1" type="noConversion"/>
  </si>
  <si>
    <t>飞龙逐月前段</t>
    <phoneticPr fontId="1" type="noConversion"/>
  </si>
  <si>
    <t>飞龙逐月后段</t>
    <phoneticPr fontId="1" type="noConversion"/>
  </si>
  <si>
    <t>剑气连斩前段</t>
    <phoneticPr fontId="1" type="noConversion"/>
  </si>
  <si>
    <t>剑气连斩后段</t>
    <phoneticPr fontId="1" type="noConversion"/>
  </si>
  <si>
    <t>天隙流光第二段前段</t>
    <phoneticPr fontId="1" type="noConversion"/>
  </si>
  <si>
    <t>天隙流光第二段后段</t>
    <phoneticPr fontId="1" type="noConversion"/>
  </si>
  <si>
    <t>mod_nanjianxia_01@dizzy</t>
    <phoneticPr fontId="1" type="noConversion"/>
  </si>
  <si>
    <t>mod_nanjianxia_01@idle_1</t>
    <phoneticPr fontId="1" type="noConversion"/>
  </si>
  <si>
    <t>mod_nanjianxia_01@super_skill_1</t>
    <phoneticPr fontId="1" type="noConversion"/>
  </si>
  <si>
    <t>mod_nanjianxia_01@super_skill_2</t>
    <phoneticPr fontId="1" type="noConversion"/>
  </si>
  <si>
    <t>龙傲九天前段</t>
    <phoneticPr fontId="1" type="noConversion"/>
  </si>
  <si>
    <t>龙傲九天后段</t>
    <phoneticPr fontId="1" type="noConversion"/>
  </si>
  <si>
    <t>mod_nanjianxia_01@intoState_2</t>
    <phoneticPr fontId="1" type="noConversion"/>
  </si>
  <si>
    <t>mod_nanjianxia_01@idle_1_to_idle_3</t>
    <phoneticPr fontId="1" type="noConversion"/>
  </si>
  <si>
    <t>普通待机mod_nanjianxia_01@idle_1</t>
    <phoneticPr fontId="1" type="noConversion"/>
  </si>
  <si>
    <t>普通待机进入战斗待机</t>
    <phoneticPr fontId="1" type="noConversion"/>
  </si>
  <si>
    <t>战斗待机mod_nanjianxia_01@idle_3</t>
    <phoneticPr fontId="1" type="noConversion"/>
  </si>
  <si>
    <t>战斗待机进入普通待机</t>
    <phoneticPr fontId="1" type="noConversion"/>
  </si>
  <si>
    <t>mod_nanjianxia_01@fast run_stop</t>
    <phoneticPr fontId="1" type="noConversion"/>
  </si>
  <si>
    <t>剑气攻击第三段</t>
    <phoneticPr fontId="1" type="noConversion"/>
  </si>
  <si>
    <t>剑气攻击收招式</t>
    <phoneticPr fontId="1" type="noConversion"/>
  </si>
  <si>
    <t>mod_nanjianxia_01@attack_6_end</t>
    <phoneticPr fontId="1" type="noConversion"/>
  </si>
  <si>
    <t>剑气攻击第二段nanjianxia_01@attack_5</t>
    <phoneticPr fontId="1" type="noConversion"/>
  </si>
  <si>
    <t>mod_nanjianxia_01@attack_6</t>
    <phoneticPr fontId="1" type="noConversion"/>
  </si>
  <si>
    <t>剑气攻击第三段mod_nanjianxia_01@attack_6</t>
    <phoneticPr fontId="1" type="noConversion"/>
  </si>
  <si>
    <t>御气待机进入普通待机</t>
    <phoneticPr fontId="1" type="noConversion"/>
  </si>
  <si>
    <t>mod_nanjianxia_01@idle_3_to_idle_1</t>
    <phoneticPr fontId="1" type="noConversion"/>
  </si>
  <si>
    <t>mod_nanjianxia_01@idle_4</t>
    <phoneticPr fontId="1" type="noConversion"/>
  </si>
  <si>
    <t>御气待机mod_nanjianxia_01@idle_4</t>
    <phoneticPr fontId="1" type="noConversion"/>
  </si>
  <si>
    <t>跑步停止进入御气待机</t>
    <phoneticPr fontId="1" type="noConversion"/>
  </si>
  <si>
    <t>持剑跑步停止进入战斗待机</t>
    <phoneticPr fontId="1" type="noConversion"/>
  </si>
  <si>
    <t>背剑跑步停止进入普通待机</t>
    <phoneticPr fontId="1" type="noConversion"/>
  </si>
  <si>
    <t>男剑客</t>
    <phoneticPr fontId="1" type="noConversion"/>
  </si>
  <si>
    <t>mod_nanjianxia_01@run_stop_3</t>
    <phoneticPr fontId="1" type="noConversion"/>
  </si>
  <si>
    <t>mod_nanjianxia_01@run_1</t>
    <phoneticPr fontId="1" type="noConversion"/>
  </si>
  <si>
    <t>背剑跑mod_nanjianxia_01@run_1</t>
    <phoneticPr fontId="1" type="noConversion"/>
  </si>
  <si>
    <t>持剑跑</t>
    <phoneticPr fontId="1" type="noConversion"/>
  </si>
  <si>
    <t>mod_nanjianxia_01@run_2</t>
    <phoneticPr fontId="1" type="noConversion"/>
  </si>
  <si>
    <t>持剑跑mod_nanjianxia_01@run_2</t>
    <phoneticPr fontId="1" type="noConversion"/>
  </si>
  <si>
    <t>mod_nanjianxia_01@skill_2_3</t>
    <phoneticPr fontId="1" type="noConversion"/>
  </si>
  <si>
    <t>飞龙逐月中段</t>
    <phoneticPr fontId="1" type="noConversion"/>
  </si>
  <si>
    <t>mod_nanjianxia_01@skill_1</t>
    <phoneticPr fontId="1" type="noConversion"/>
  </si>
  <si>
    <t>mod_nanjianxia_01@skill_2_2</t>
    <phoneticPr fontId="1" type="noConversion"/>
  </si>
  <si>
    <t>飞龙逐月中段mod_nanjianxia_01@skill_2_2</t>
    <phoneticPr fontId="1" type="noConversion"/>
  </si>
  <si>
    <t>mod_nanjianxia_01@skill_2_1</t>
    <phoneticPr fontId="1" type="noConversion"/>
  </si>
  <si>
    <t>飞龙逐月前段mod_nanjianxia_01@skill_2_1</t>
    <phoneticPr fontId="1" type="noConversion"/>
  </si>
  <si>
    <t>待机进入格挡</t>
    <phoneticPr fontId="1" type="noConversion"/>
  </si>
  <si>
    <t>格挡进入待机</t>
    <phoneticPr fontId="1" type="noConversion"/>
  </si>
  <si>
    <t>mod_nanjianxia_01@idle_4_to_idle_1</t>
    <phoneticPr fontId="1" type="noConversion"/>
  </si>
  <si>
    <t>mod_nanjianxia_01@idle_to_defend</t>
    <phoneticPr fontId="1" type="noConversion"/>
  </si>
  <si>
    <t>格挡nanjianxia_01@defend</t>
    <phoneticPr fontId="1" type="noConversion"/>
  </si>
  <si>
    <t>mod_nanjianxia_01@sky_4</t>
    <phoneticPr fontId="1" type="noConversion"/>
  </si>
  <si>
    <t>浮空落地</t>
    <phoneticPr fontId="1" type="noConversion"/>
  </si>
  <si>
    <t>五连斩</t>
    <phoneticPr fontId="1" type="noConversion"/>
  </si>
  <si>
    <t>mod_nanjianxia_01@skill_7</t>
    <phoneticPr fontId="1" type="noConversion"/>
  </si>
  <si>
    <t>格挡反击</t>
    <phoneticPr fontId="1" type="noConversion"/>
  </si>
  <si>
    <t>mod_nanjianxia_01@defend_to_idle</t>
    <phoneticPr fontId="1" type="noConversion"/>
  </si>
  <si>
    <t>mod_nanjianxia_01@defend_attack</t>
    <phoneticPr fontId="1" type="noConversion"/>
  </si>
  <si>
    <t>格挡成功</t>
    <phoneticPr fontId="1" type="noConversion"/>
  </si>
  <si>
    <t>mod_nanjianxia_01@defend_active_1</t>
    <phoneticPr fontId="1" type="noConversion"/>
  </si>
  <si>
    <t>格挡成功mod_nanjianxia_01@defend_active_1
mod_nanjianxia_01@defend_active_2
mod_nanjianxia_01@defend_active_3</t>
    <phoneticPr fontId="1" type="noConversion"/>
  </si>
  <si>
    <t>q</t>
    <phoneticPr fontId="1" type="noConversion"/>
  </si>
  <si>
    <t>一闪后续</t>
    <phoneticPr fontId="1" type="noConversion"/>
  </si>
  <si>
    <t>mod_nanjianxia_01@skill_11_2</t>
    <phoneticPr fontId="1" type="noConversion"/>
  </si>
  <si>
    <t>mod_nanjianxia_01@skill_11</t>
    <phoneticPr fontId="1" type="noConversion"/>
  </si>
  <si>
    <t>一闪mod_nanjianxia_01@skill_11</t>
    <phoneticPr fontId="1" type="noConversion"/>
  </si>
  <si>
    <t>mod_nanjianxia_01@dead</t>
    <phoneticPr fontId="1" type="noConversion"/>
  </si>
  <si>
    <t>mod_nanjianxia_01@dizzy_to_idle_3</t>
    <phoneticPr fontId="1" type="noConversion"/>
  </si>
  <si>
    <t>mod_nanjianxia_01@weakness_to_idle_3</t>
    <phoneticPr fontId="1" type="noConversion"/>
  </si>
  <si>
    <t>mod_nanjianxia_01@dizzy</t>
  </si>
  <si>
    <t>mod_nanjianxia_01@weakness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</si>
</sst>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0" tint="-0.249977111117893"/>
      <name val="黑体"/>
      <family val="3"/>
      <charset val="134"/>
    </font>
    <font>
      <sz val="20"/>
      <color theme="1"/>
      <name val="宋体"/>
      <family val="2"/>
      <scheme val="minor"/>
    </font>
    <font>
      <sz val="11"/>
      <color rgb="FF9C65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4" fillId="3" borderId="0" xfId="1" applyAlignment="1"/>
    <xf numFmtId="0" fontId="3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4" fillId="3" borderId="0" xfId="1" applyAlignment="1" applyProtection="1">
      <protection locked="0"/>
    </xf>
    <xf numFmtId="0" fontId="0" fillId="0" borderId="0" xfId="0" applyFont="1" applyProtection="1">
      <protection locked="0"/>
    </xf>
    <xf numFmtId="0" fontId="5" fillId="0" borderId="0" xfId="0" applyFont="1"/>
    <xf numFmtId="0" fontId="6" fillId="0" borderId="0" xfId="2"/>
    <xf numFmtId="0" fontId="6" fillId="0" borderId="0" xfId="2" applyAlignment="1">
      <alignment wrapText="1"/>
    </xf>
    <xf numFmtId="0" fontId="2" fillId="2" borderId="0" xfId="0" applyFont="1" applyFill="1" applyAlignment="1" applyProtection="1">
      <alignment horizontal="center" vertical="center"/>
      <protection locked="0"/>
    </xf>
  </cellXfs>
  <cellStyles count="3">
    <cellStyle name="常规" xfId="0" builtinId="0"/>
    <cellStyle name="超链接" xfId="2" builtinId="8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&#32972;&#21073;&#36305;mod_nanjianxia_01@run_1" TargetMode="External"/><Relationship Id="rId13" Type="http://schemas.openxmlformats.org/officeDocument/2006/relationships/hyperlink" Target="mailto:&#39134;&#40857;&#36880;&#26376;&#21069;&#27573;mod_nanjianxia_01@skill_2_1" TargetMode="External"/><Relationship Id="rId18" Type="http://schemas.openxmlformats.org/officeDocument/2006/relationships/hyperlink" Target="mailto:mod_nanjianxia_01@defend_to_idle" TargetMode="External"/><Relationship Id="rId26" Type="http://schemas.openxmlformats.org/officeDocument/2006/relationships/hyperlink" Target="mailto:mod_nanjianxia_01@skill_11_2" TargetMode="External"/><Relationship Id="rId3" Type="http://schemas.openxmlformats.org/officeDocument/2006/relationships/hyperlink" Target="mailto:mod_nanjianxia_01@idle_4" TargetMode="External"/><Relationship Id="rId21" Type="http://schemas.openxmlformats.org/officeDocument/2006/relationships/hyperlink" Target="mailto:mod_nanjianxia_01@skill_11" TargetMode="External"/><Relationship Id="rId7" Type="http://schemas.openxmlformats.org/officeDocument/2006/relationships/hyperlink" Target="mailto:&#32972;&#21073;&#36305;mod_nanjianxia_01@run_1" TargetMode="External"/><Relationship Id="rId12" Type="http://schemas.openxmlformats.org/officeDocument/2006/relationships/hyperlink" Target="mailto:mod_nanjianxia_01@skill_1" TargetMode="External"/><Relationship Id="rId17" Type="http://schemas.openxmlformats.org/officeDocument/2006/relationships/hyperlink" Target="mailto:mod_nanjianxia_01@idle_to_defend" TargetMode="External"/><Relationship Id="rId25" Type="http://schemas.openxmlformats.org/officeDocument/2006/relationships/hyperlink" Target="mailto:&#26684;&#25377;&#25104;&#21151;mod_nanjianxia_01@defend_active_1" TargetMode="External"/><Relationship Id="rId2" Type="http://schemas.openxmlformats.org/officeDocument/2006/relationships/hyperlink" Target="mailto:mod_nanjianxia_01@idle_4_to_idle_1" TargetMode="External"/><Relationship Id="rId16" Type="http://schemas.openxmlformats.org/officeDocument/2006/relationships/hyperlink" Target="mailto:mod_nanjianxia_01@skill_2_1" TargetMode="External"/><Relationship Id="rId20" Type="http://schemas.openxmlformats.org/officeDocument/2006/relationships/hyperlink" Target="mailto:mod_nanjianxia_01@sky_4" TargetMode="External"/><Relationship Id="rId29" Type="http://schemas.openxmlformats.org/officeDocument/2006/relationships/hyperlink" Target="mailto:mod_nanjianxia_01@dizzy_to_idle_3" TargetMode="External"/><Relationship Id="rId1" Type="http://schemas.openxmlformats.org/officeDocument/2006/relationships/hyperlink" Target="mailto:mod_nanjianxia_01@idle_3_to_idle_1" TargetMode="External"/><Relationship Id="rId6" Type="http://schemas.openxmlformats.org/officeDocument/2006/relationships/hyperlink" Target="mailto:mod_nanjianxia_01@run_1" TargetMode="External"/><Relationship Id="rId11" Type="http://schemas.openxmlformats.org/officeDocument/2006/relationships/hyperlink" Target="mailto:mod_nanjianxia_01@skill_2_3" TargetMode="External"/><Relationship Id="rId24" Type="http://schemas.openxmlformats.org/officeDocument/2006/relationships/hyperlink" Target="mailto:mod_nanjianxia_01@defend_active_1" TargetMode="External"/><Relationship Id="rId5" Type="http://schemas.openxmlformats.org/officeDocument/2006/relationships/hyperlink" Target="mailto:mod_nanjianxia_01@run_stop_3" TargetMode="External"/><Relationship Id="rId15" Type="http://schemas.openxmlformats.org/officeDocument/2006/relationships/hyperlink" Target="mailto:&#39134;&#40857;&#36880;&#26376;&#20013;&#27573;mod_nanjianxia_01@skill_2_2" TargetMode="External"/><Relationship Id="rId23" Type="http://schemas.openxmlformats.org/officeDocument/2006/relationships/hyperlink" Target="mailto:mod_nanjianxia_01@defend_attack" TargetMode="External"/><Relationship Id="rId28" Type="http://schemas.openxmlformats.org/officeDocument/2006/relationships/hyperlink" Target="mailto:mod_nanjianxia_01@dead" TargetMode="External"/><Relationship Id="rId10" Type="http://schemas.openxmlformats.org/officeDocument/2006/relationships/hyperlink" Target="mailto:&#25345;&#21073;&#36305;mod_nanjianxia_01@run_2" TargetMode="External"/><Relationship Id="rId19" Type="http://schemas.openxmlformats.org/officeDocument/2006/relationships/hyperlink" Target="mailto:&#26684;&#25377;nanjianxia_01@defend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&#24481;&#27668;&#24453;&#26426;mod_nanjianxia_01@idle_4" TargetMode="External"/><Relationship Id="rId9" Type="http://schemas.openxmlformats.org/officeDocument/2006/relationships/hyperlink" Target="mailto:mod_nanjianxia_01@run_2" TargetMode="External"/><Relationship Id="rId14" Type="http://schemas.openxmlformats.org/officeDocument/2006/relationships/hyperlink" Target="mailto:mod_nanjianxia_01@skill_2_2" TargetMode="External"/><Relationship Id="rId22" Type="http://schemas.openxmlformats.org/officeDocument/2006/relationships/hyperlink" Target="mailto:mod_nanjianxia_01@skill_7" TargetMode="External"/><Relationship Id="rId27" Type="http://schemas.openxmlformats.org/officeDocument/2006/relationships/hyperlink" Target="mailto:&#19968;&#38378;mod_nanjianxia_01@skill_11" TargetMode="External"/><Relationship Id="rId30" Type="http://schemas.openxmlformats.org/officeDocument/2006/relationships/hyperlink" Target="mailto:mod_nanjianxia_01@weakness_to_idle_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topLeftCell="B1" workbookViewId="0">
      <pane ySplit="1" topLeftCell="A47" activePane="bottomLeft" state="frozen"/>
      <selection pane="bottomLeft" activeCell="C78" sqref="C78"/>
    </sheetView>
  </sheetViews>
  <sheetFormatPr defaultRowHeight="13.5" x14ac:dyDescent="0.15"/>
  <cols>
    <col min="1" max="1" width="27.625" customWidth="1"/>
    <col min="2" max="2" width="48.875" customWidth="1"/>
    <col min="3" max="3" width="43.375" customWidth="1"/>
    <col min="4" max="4" width="5.875" customWidth="1"/>
    <col min="5" max="5" width="9" customWidth="1"/>
    <col min="6" max="6" width="7.75" customWidth="1"/>
    <col min="7" max="7" width="12" customWidth="1"/>
    <col min="8" max="8" width="8.5" customWidth="1"/>
    <col min="9" max="11" width="12" customWidth="1"/>
    <col min="12" max="12" width="20.25" customWidth="1"/>
  </cols>
  <sheetData>
    <row r="1" spans="1:13" ht="28.5" customHeight="1" x14ac:dyDescent="0.3">
      <c r="A1" s="10" t="s">
        <v>162</v>
      </c>
      <c r="B1" s="10"/>
      <c r="C1" s="3" t="s">
        <v>13</v>
      </c>
      <c r="D1" s="1" t="s">
        <v>59</v>
      </c>
      <c r="E1" s="1" t="s">
        <v>32</v>
      </c>
      <c r="F1" s="2" t="s">
        <v>58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75</v>
      </c>
      <c r="L1" s="1" t="s">
        <v>37</v>
      </c>
      <c r="M1" s="1" t="s">
        <v>48</v>
      </c>
    </row>
    <row r="2" spans="1:13" x14ac:dyDescent="0.15">
      <c r="A2" s="4" t="s">
        <v>11</v>
      </c>
      <c r="B2" t="s">
        <v>137</v>
      </c>
      <c r="C2" s="4"/>
      <c r="D2">
        <f>IF(E2 = F2,1,0)</f>
        <v>1</v>
      </c>
      <c r="E2" s="4">
        <v>71</v>
      </c>
      <c r="F2" s="5">
        <f t="shared" ref="F2:F30" si="0">SUM(G2:J2)</f>
        <v>71</v>
      </c>
      <c r="G2" s="4">
        <v>0</v>
      </c>
      <c r="H2" s="4">
        <v>71</v>
      </c>
      <c r="I2" s="4">
        <v>0</v>
      </c>
      <c r="J2" s="4">
        <v>0</v>
      </c>
      <c r="K2" s="4">
        <v>0</v>
      </c>
      <c r="L2" s="4"/>
    </row>
    <row r="3" spans="1:13" x14ac:dyDescent="0.15">
      <c r="A3" s="4" t="s">
        <v>0</v>
      </c>
      <c r="B3" t="s">
        <v>82</v>
      </c>
      <c r="C3" s="4"/>
      <c r="D3">
        <f t="shared" ref="D3:D30" si="1">IF(E3 = F3,1,0)</f>
        <v>1</v>
      </c>
      <c r="E3" s="4">
        <v>115</v>
      </c>
      <c r="F3" s="5">
        <f t="shared" si="0"/>
        <v>115</v>
      </c>
      <c r="G3" s="4">
        <v>0</v>
      </c>
      <c r="H3" s="4">
        <v>115</v>
      </c>
      <c r="I3" s="4">
        <v>0</v>
      </c>
      <c r="J3" s="4">
        <v>0</v>
      </c>
      <c r="K3" s="4">
        <v>0</v>
      </c>
      <c r="L3" s="4"/>
    </row>
    <row r="4" spans="1:13" x14ac:dyDescent="0.15">
      <c r="A4" s="4" t="s">
        <v>1</v>
      </c>
      <c r="B4" t="s">
        <v>83</v>
      </c>
      <c r="C4" s="4"/>
      <c r="D4">
        <f t="shared" si="1"/>
        <v>1</v>
      </c>
      <c r="E4" s="4">
        <v>71</v>
      </c>
      <c r="F4" s="5">
        <f t="shared" si="0"/>
        <v>71</v>
      </c>
      <c r="G4" s="4">
        <v>0</v>
      </c>
      <c r="H4" s="4">
        <v>71</v>
      </c>
      <c r="I4" s="4">
        <v>0</v>
      </c>
      <c r="J4" s="4">
        <v>0</v>
      </c>
      <c r="K4" s="4">
        <v>0</v>
      </c>
      <c r="L4" s="4"/>
    </row>
    <row r="5" spans="1:13" x14ac:dyDescent="0.15">
      <c r="A5" s="4" t="s">
        <v>12</v>
      </c>
      <c r="B5" s="8" t="s">
        <v>157</v>
      </c>
      <c r="C5" s="4"/>
      <c r="D5">
        <f t="shared" si="1"/>
        <v>1</v>
      </c>
      <c r="E5" s="4">
        <v>71</v>
      </c>
      <c r="F5" s="5">
        <f t="shared" si="0"/>
        <v>71</v>
      </c>
      <c r="G5" s="4">
        <v>0</v>
      </c>
      <c r="H5" s="4">
        <v>71</v>
      </c>
      <c r="I5" s="4">
        <v>0</v>
      </c>
      <c r="J5" s="4">
        <v>0</v>
      </c>
      <c r="K5" s="4">
        <v>0</v>
      </c>
      <c r="L5" s="4"/>
    </row>
    <row r="6" spans="1:13" x14ac:dyDescent="0.15">
      <c r="A6" t="s">
        <v>81</v>
      </c>
      <c r="B6" s="8" t="s">
        <v>164</v>
      </c>
      <c r="D6">
        <f t="shared" si="1"/>
        <v>1</v>
      </c>
      <c r="E6">
        <v>25</v>
      </c>
      <c r="F6">
        <f t="shared" si="0"/>
        <v>25</v>
      </c>
      <c r="G6">
        <v>0</v>
      </c>
      <c r="H6">
        <v>25</v>
      </c>
      <c r="I6">
        <v>0</v>
      </c>
      <c r="J6">
        <v>0</v>
      </c>
      <c r="K6">
        <v>0</v>
      </c>
      <c r="L6" s="4" t="s">
        <v>38</v>
      </c>
    </row>
    <row r="7" spans="1:13" x14ac:dyDescent="0.15">
      <c r="A7" t="s">
        <v>166</v>
      </c>
      <c r="B7" s="8" t="s">
        <v>167</v>
      </c>
      <c r="D7">
        <f t="shared" si="1"/>
        <v>1</v>
      </c>
      <c r="E7">
        <v>25</v>
      </c>
      <c r="F7">
        <f t="shared" si="0"/>
        <v>25</v>
      </c>
      <c r="G7">
        <v>0</v>
      </c>
      <c r="H7">
        <v>25</v>
      </c>
      <c r="I7">
        <v>0</v>
      </c>
      <c r="J7">
        <v>0</v>
      </c>
      <c r="K7">
        <v>0</v>
      </c>
      <c r="L7" s="4"/>
    </row>
    <row r="8" spans="1:13" s="7" customFormat="1" x14ac:dyDescent="0.15">
      <c r="A8" t="s">
        <v>161</v>
      </c>
      <c r="B8" t="s">
        <v>84</v>
      </c>
      <c r="C8" s="8" t="s">
        <v>165</v>
      </c>
      <c r="D8">
        <f t="shared" si="1"/>
        <v>1</v>
      </c>
      <c r="E8">
        <v>13</v>
      </c>
      <c r="F8">
        <f t="shared" si="0"/>
        <v>13</v>
      </c>
      <c r="G8">
        <v>0</v>
      </c>
      <c r="H8">
        <v>13</v>
      </c>
      <c r="I8">
        <v>0</v>
      </c>
      <c r="J8">
        <v>0</v>
      </c>
      <c r="K8">
        <v>0</v>
      </c>
      <c r="L8" s="6"/>
    </row>
    <row r="9" spans="1:13" s="7" customFormat="1" x14ac:dyDescent="0.15">
      <c r="A9" t="s">
        <v>160</v>
      </c>
      <c r="B9" t="s">
        <v>85</v>
      </c>
      <c r="C9" s="8" t="s">
        <v>168</v>
      </c>
      <c r="D9">
        <f t="shared" si="1"/>
        <v>1</v>
      </c>
      <c r="E9">
        <v>13</v>
      </c>
      <c r="F9">
        <f t="shared" si="0"/>
        <v>13</v>
      </c>
      <c r="G9">
        <v>0</v>
      </c>
      <c r="H9">
        <v>13</v>
      </c>
      <c r="I9">
        <v>0</v>
      </c>
      <c r="J9">
        <v>0</v>
      </c>
      <c r="K9">
        <v>0</v>
      </c>
      <c r="L9" s="6"/>
    </row>
    <row r="10" spans="1:13" s="7" customFormat="1" x14ac:dyDescent="0.15">
      <c r="A10" t="s">
        <v>159</v>
      </c>
      <c r="B10" s="8" t="s">
        <v>163</v>
      </c>
      <c r="C10" s="8" t="s">
        <v>165</v>
      </c>
      <c r="D10"/>
      <c r="E10">
        <v>13</v>
      </c>
      <c r="F10">
        <v>13</v>
      </c>
      <c r="G10">
        <v>0</v>
      </c>
      <c r="H10">
        <v>13</v>
      </c>
      <c r="I10">
        <v>0</v>
      </c>
      <c r="J10">
        <v>0</v>
      </c>
      <c r="K10">
        <v>0</v>
      </c>
      <c r="L10" s="6"/>
    </row>
    <row r="11" spans="1:13" x14ac:dyDescent="0.15">
      <c r="A11" t="s">
        <v>79</v>
      </c>
      <c r="B11" t="s">
        <v>86</v>
      </c>
      <c r="D11">
        <f t="shared" si="1"/>
        <v>1</v>
      </c>
      <c r="E11">
        <v>20</v>
      </c>
      <c r="F11">
        <f t="shared" si="0"/>
        <v>20</v>
      </c>
      <c r="G11">
        <v>0</v>
      </c>
      <c r="H11">
        <v>20</v>
      </c>
      <c r="I11">
        <v>0</v>
      </c>
      <c r="J11">
        <v>0</v>
      </c>
      <c r="K11">
        <v>0</v>
      </c>
      <c r="L11" s="4" t="s">
        <v>39</v>
      </c>
    </row>
    <row r="12" spans="1:13" x14ac:dyDescent="0.15">
      <c r="A12" t="s">
        <v>80</v>
      </c>
      <c r="B12" t="s">
        <v>87</v>
      </c>
      <c r="D12">
        <f t="shared" si="1"/>
        <v>1</v>
      </c>
      <c r="E12">
        <v>20</v>
      </c>
      <c r="F12">
        <f t="shared" si="0"/>
        <v>20</v>
      </c>
      <c r="G12">
        <v>0</v>
      </c>
      <c r="H12">
        <v>20</v>
      </c>
      <c r="I12">
        <v>0</v>
      </c>
      <c r="J12">
        <v>0</v>
      </c>
      <c r="K12">
        <v>0</v>
      </c>
      <c r="L12" s="4"/>
    </row>
    <row r="13" spans="1:13" x14ac:dyDescent="0.15">
      <c r="A13" t="s">
        <v>2</v>
      </c>
      <c r="B13" t="s">
        <v>88</v>
      </c>
      <c r="D13">
        <f t="shared" si="1"/>
        <v>1</v>
      </c>
      <c r="E13">
        <v>15</v>
      </c>
      <c r="F13">
        <f t="shared" si="0"/>
        <v>15</v>
      </c>
      <c r="G13">
        <v>0</v>
      </c>
      <c r="H13">
        <v>15</v>
      </c>
      <c r="I13">
        <v>0</v>
      </c>
      <c r="J13">
        <v>0</v>
      </c>
      <c r="K13">
        <v>0</v>
      </c>
      <c r="L13" s="4"/>
    </row>
    <row r="14" spans="1:13" x14ac:dyDescent="0.15">
      <c r="A14" t="s">
        <v>29</v>
      </c>
      <c r="B14" t="s">
        <v>148</v>
      </c>
      <c r="D14">
        <f t="shared" si="1"/>
        <v>1</v>
      </c>
      <c r="E14">
        <v>23</v>
      </c>
      <c r="F14">
        <f t="shared" si="0"/>
        <v>23</v>
      </c>
      <c r="G14">
        <v>0</v>
      </c>
      <c r="H14">
        <v>17</v>
      </c>
      <c r="I14">
        <v>0</v>
      </c>
      <c r="J14">
        <v>6</v>
      </c>
      <c r="K14">
        <v>0</v>
      </c>
      <c r="L14" s="4"/>
    </row>
    <row r="15" spans="1:13" x14ac:dyDescent="0.15">
      <c r="A15" t="s">
        <v>3</v>
      </c>
      <c r="B15" t="s">
        <v>89</v>
      </c>
      <c r="D15">
        <f t="shared" si="1"/>
        <v>1</v>
      </c>
      <c r="E15">
        <v>25</v>
      </c>
      <c r="F15">
        <f t="shared" si="0"/>
        <v>25</v>
      </c>
      <c r="G15">
        <v>0</v>
      </c>
      <c r="H15">
        <v>18</v>
      </c>
      <c r="I15">
        <v>0</v>
      </c>
      <c r="J15">
        <v>7</v>
      </c>
      <c r="K15">
        <v>0</v>
      </c>
      <c r="L15" s="4"/>
    </row>
    <row r="16" spans="1:13" x14ac:dyDescent="0.15">
      <c r="A16" t="s">
        <v>125</v>
      </c>
      <c r="B16" t="s">
        <v>123</v>
      </c>
      <c r="D16">
        <f t="shared" si="1"/>
        <v>1</v>
      </c>
      <c r="E16">
        <v>10</v>
      </c>
      <c r="F16">
        <f t="shared" si="0"/>
        <v>10</v>
      </c>
      <c r="G16">
        <v>0</v>
      </c>
      <c r="H16">
        <v>10</v>
      </c>
      <c r="I16">
        <v>0</v>
      </c>
      <c r="J16">
        <v>0</v>
      </c>
      <c r="K16">
        <v>0</v>
      </c>
      <c r="L16" s="4"/>
    </row>
    <row r="17" spans="1:13" x14ac:dyDescent="0.15">
      <c r="A17" t="s">
        <v>126</v>
      </c>
      <c r="B17" t="s">
        <v>124</v>
      </c>
      <c r="D17">
        <f t="shared" si="1"/>
        <v>1</v>
      </c>
      <c r="E17">
        <v>23</v>
      </c>
      <c r="F17">
        <f t="shared" si="0"/>
        <v>23</v>
      </c>
      <c r="G17">
        <v>0</v>
      </c>
      <c r="H17">
        <v>0</v>
      </c>
      <c r="I17">
        <v>10</v>
      </c>
      <c r="J17">
        <v>13</v>
      </c>
      <c r="K17">
        <v>0</v>
      </c>
      <c r="L17" s="4"/>
    </row>
    <row r="18" spans="1:13" x14ac:dyDescent="0.15">
      <c r="A18" t="s">
        <v>4</v>
      </c>
      <c r="B18" t="s">
        <v>136</v>
      </c>
      <c r="D18">
        <f t="shared" si="1"/>
        <v>1</v>
      </c>
      <c r="E18">
        <v>30</v>
      </c>
      <c r="F18">
        <f t="shared" si="0"/>
        <v>30</v>
      </c>
      <c r="G18">
        <v>0</v>
      </c>
      <c r="H18">
        <v>30</v>
      </c>
      <c r="I18">
        <v>0</v>
      </c>
      <c r="J18">
        <v>0</v>
      </c>
      <c r="K18">
        <v>0</v>
      </c>
      <c r="L18" s="4"/>
    </row>
    <row r="19" spans="1:13" x14ac:dyDescent="0.15">
      <c r="A19" t="s">
        <v>5</v>
      </c>
      <c r="B19" t="s">
        <v>90</v>
      </c>
      <c r="D19">
        <f t="shared" si="1"/>
        <v>1</v>
      </c>
      <c r="E19">
        <v>32</v>
      </c>
      <c r="F19">
        <f t="shared" si="0"/>
        <v>32</v>
      </c>
      <c r="G19">
        <v>0</v>
      </c>
      <c r="H19">
        <v>32</v>
      </c>
      <c r="I19">
        <v>0</v>
      </c>
      <c r="J19">
        <v>0</v>
      </c>
      <c r="K19">
        <v>0</v>
      </c>
      <c r="L19" s="4"/>
    </row>
    <row r="20" spans="1:13" x14ac:dyDescent="0.15">
      <c r="A20" t="s">
        <v>127</v>
      </c>
      <c r="B20" t="s">
        <v>115</v>
      </c>
      <c r="D20">
        <f t="shared" si="1"/>
        <v>1</v>
      </c>
      <c r="E20">
        <v>9</v>
      </c>
      <c r="F20">
        <v>9</v>
      </c>
      <c r="G20">
        <v>0</v>
      </c>
      <c r="H20">
        <v>9</v>
      </c>
      <c r="I20">
        <v>0</v>
      </c>
      <c r="J20">
        <v>0</v>
      </c>
      <c r="K20">
        <v>0</v>
      </c>
      <c r="L20" s="4"/>
    </row>
    <row r="21" spans="1:13" x14ac:dyDescent="0.15">
      <c r="A21" t="s">
        <v>128</v>
      </c>
      <c r="B21" t="s">
        <v>116</v>
      </c>
      <c r="D21">
        <f t="shared" si="1"/>
        <v>1</v>
      </c>
      <c r="E21">
        <v>30</v>
      </c>
      <c r="F21">
        <v>30</v>
      </c>
      <c r="G21">
        <v>0</v>
      </c>
      <c r="H21">
        <v>30</v>
      </c>
      <c r="I21">
        <v>0</v>
      </c>
      <c r="J21">
        <v>0</v>
      </c>
      <c r="K21">
        <v>0</v>
      </c>
      <c r="L21" s="4"/>
    </row>
    <row r="22" spans="1:13" x14ac:dyDescent="0.15">
      <c r="A22" t="s">
        <v>129</v>
      </c>
      <c r="B22" t="s">
        <v>117</v>
      </c>
      <c r="D22">
        <f t="shared" si="1"/>
        <v>1</v>
      </c>
      <c r="E22">
        <v>8</v>
      </c>
      <c r="F22">
        <v>8</v>
      </c>
      <c r="G22">
        <v>0</v>
      </c>
      <c r="H22">
        <v>8</v>
      </c>
      <c r="I22">
        <v>0</v>
      </c>
      <c r="J22">
        <v>0</v>
      </c>
      <c r="K22">
        <v>0</v>
      </c>
      <c r="L22" s="4"/>
    </row>
    <row r="23" spans="1:13" x14ac:dyDescent="0.15">
      <c r="A23" t="s">
        <v>182</v>
      </c>
      <c r="B23" s="8" t="s">
        <v>181</v>
      </c>
      <c r="D23">
        <f t="shared" ref="D23" si="2">IF(E23 = F23,1,0)</f>
        <v>1</v>
      </c>
      <c r="E23">
        <v>26</v>
      </c>
      <c r="F23">
        <v>26</v>
      </c>
      <c r="G23">
        <v>0</v>
      </c>
      <c r="H23">
        <v>26</v>
      </c>
      <c r="I23">
        <v>0</v>
      </c>
      <c r="J23">
        <v>0</v>
      </c>
      <c r="K23">
        <v>0</v>
      </c>
      <c r="L23" s="4"/>
    </row>
    <row r="24" spans="1:13" x14ac:dyDescent="0.15">
      <c r="A24" t="s">
        <v>6</v>
      </c>
      <c r="B24" t="s">
        <v>91</v>
      </c>
      <c r="D24">
        <f t="shared" si="1"/>
        <v>1</v>
      </c>
      <c r="E24">
        <v>7</v>
      </c>
      <c r="F24">
        <f t="shared" si="0"/>
        <v>7</v>
      </c>
      <c r="G24">
        <v>0</v>
      </c>
      <c r="H24">
        <v>7</v>
      </c>
      <c r="I24">
        <v>0</v>
      </c>
      <c r="J24">
        <v>0</v>
      </c>
      <c r="K24">
        <v>0</v>
      </c>
      <c r="L24" s="4"/>
    </row>
    <row r="25" spans="1:13" x14ac:dyDescent="0.15">
      <c r="A25" t="s">
        <v>26</v>
      </c>
      <c r="B25" t="s">
        <v>92</v>
      </c>
      <c r="D25">
        <f t="shared" si="1"/>
        <v>1</v>
      </c>
      <c r="E25">
        <v>36</v>
      </c>
      <c r="F25">
        <f t="shared" si="0"/>
        <v>36</v>
      </c>
      <c r="G25">
        <v>0</v>
      </c>
      <c r="H25">
        <v>36</v>
      </c>
      <c r="I25">
        <v>0</v>
      </c>
      <c r="J25">
        <v>0</v>
      </c>
      <c r="K25">
        <v>0</v>
      </c>
      <c r="L25" s="4"/>
    </row>
    <row r="26" spans="1:13" x14ac:dyDescent="0.15">
      <c r="A26" t="s">
        <v>27</v>
      </c>
      <c r="B26" t="s">
        <v>93</v>
      </c>
      <c r="D26">
        <f t="shared" si="1"/>
        <v>1</v>
      </c>
      <c r="E26">
        <v>36</v>
      </c>
      <c r="F26">
        <f t="shared" si="0"/>
        <v>36</v>
      </c>
      <c r="G26">
        <v>0</v>
      </c>
      <c r="H26">
        <v>36</v>
      </c>
      <c r="I26">
        <v>0</v>
      </c>
      <c r="J26">
        <v>0</v>
      </c>
      <c r="K26">
        <v>0</v>
      </c>
      <c r="L26" s="4"/>
    </row>
    <row r="27" spans="1:13" x14ac:dyDescent="0.15">
      <c r="A27" t="s">
        <v>28</v>
      </c>
      <c r="B27" s="8" t="s">
        <v>196</v>
      </c>
      <c r="D27">
        <f t="shared" si="1"/>
        <v>1</v>
      </c>
      <c r="E27">
        <v>55</v>
      </c>
      <c r="F27">
        <f t="shared" si="0"/>
        <v>55</v>
      </c>
      <c r="G27">
        <v>0</v>
      </c>
      <c r="H27">
        <v>55</v>
      </c>
      <c r="I27">
        <v>0</v>
      </c>
      <c r="J27">
        <v>0</v>
      </c>
      <c r="K27">
        <v>0</v>
      </c>
      <c r="L27" s="4"/>
    </row>
    <row r="28" spans="1:13" x14ac:dyDescent="0.15">
      <c r="A28" t="s">
        <v>25</v>
      </c>
      <c r="B28" t="s">
        <v>94</v>
      </c>
      <c r="D28">
        <f t="shared" si="1"/>
        <v>1</v>
      </c>
      <c r="E28">
        <v>34</v>
      </c>
      <c r="F28">
        <f t="shared" si="0"/>
        <v>34</v>
      </c>
      <c r="G28">
        <v>0</v>
      </c>
      <c r="H28">
        <v>34</v>
      </c>
      <c r="I28">
        <v>0</v>
      </c>
      <c r="J28">
        <v>0</v>
      </c>
      <c r="K28">
        <v>0</v>
      </c>
      <c r="L28" s="4"/>
    </row>
    <row r="29" spans="1:13" x14ac:dyDescent="0.15">
      <c r="A29" t="s">
        <v>7</v>
      </c>
      <c r="B29" t="s">
        <v>95</v>
      </c>
      <c r="D29">
        <f t="shared" si="1"/>
        <v>1</v>
      </c>
      <c r="E29">
        <v>23</v>
      </c>
      <c r="F29">
        <f t="shared" si="0"/>
        <v>23</v>
      </c>
      <c r="G29">
        <v>0</v>
      </c>
      <c r="H29">
        <v>23</v>
      </c>
      <c r="I29">
        <v>0</v>
      </c>
      <c r="J29">
        <v>0</v>
      </c>
      <c r="K29">
        <v>0</v>
      </c>
      <c r="L29" s="4"/>
    </row>
    <row r="30" spans="1:13" x14ac:dyDescent="0.15">
      <c r="A30" t="s">
        <v>8</v>
      </c>
      <c r="B30" t="s">
        <v>96</v>
      </c>
      <c r="D30">
        <f t="shared" si="1"/>
        <v>1</v>
      </c>
      <c r="E30">
        <v>34</v>
      </c>
      <c r="F30">
        <f t="shared" si="0"/>
        <v>34</v>
      </c>
      <c r="G30">
        <v>0</v>
      </c>
      <c r="H30">
        <v>34</v>
      </c>
      <c r="I30">
        <v>0</v>
      </c>
      <c r="J30">
        <v>0</v>
      </c>
      <c r="K30">
        <v>0</v>
      </c>
      <c r="L30" s="4"/>
    </row>
    <row r="31" spans="1:13" x14ac:dyDescent="0.15">
      <c r="A31" t="s">
        <v>14</v>
      </c>
      <c r="B31" t="s">
        <v>97</v>
      </c>
      <c r="C31" t="s">
        <v>67</v>
      </c>
      <c r="D31">
        <f t="shared" ref="D31:D55" si="3">IF(E31 = F31,1,0)</f>
        <v>1</v>
      </c>
      <c r="E31">
        <v>36</v>
      </c>
      <c r="F31">
        <f t="shared" ref="F31:F61" si="4">SUM(G31:J31)</f>
        <v>36</v>
      </c>
      <c r="G31">
        <v>6</v>
      </c>
      <c r="H31">
        <v>2</v>
      </c>
      <c r="I31">
        <v>8</v>
      </c>
      <c r="J31">
        <v>20</v>
      </c>
      <c r="K31">
        <v>7</v>
      </c>
      <c r="L31" s="4" t="s">
        <v>40</v>
      </c>
      <c r="M31" t="s">
        <v>49</v>
      </c>
    </row>
    <row r="32" spans="1:13" x14ac:dyDescent="0.15">
      <c r="A32" t="s">
        <v>15</v>
      </c>
      <c r="B32" t="s">
        <v>98</v>
      </c>
      <c r="C32" t="s">
        <v>65</v>
      </c>
      <c r="D32">
        <f t="shared" si="3"/>
        <v>1</v>
      </c>
      <c r="E32">
        <v>44</v>
      </c>
      <c r="F32">
        <f t="shared" si="4"/>
        <v>44</v>
      </c>
      <c r="G32">
        <v>6</v>
      </c>
      <c r="H32">
        <v>12</v>
      </c>
      <c r="I32">
        <v>8</v>
      </c>
      <c r="J32">
        <v>18</v>
      </c>
      <c r="K32" t="s">
        <v>76</v>
      </c>
      <c r="L32" s="4" t="s">
        <v>41</v>
      </c>
      <c r="M32" t="s">
        <v>49</v>
      </c>
    </row>
    <row r="33" spans="1:13" x14ac:dyDescent="0.15">
      <c r="A33" t="s">
        <v>16</v>
      </c>
      <c r="B33" t="s">
        <v>99</v>
      </c>
      <c r="C33" t="s">
        <v>66</v>
      </c>
      <c r="D33">
        <f t="shared" si="3"/>
        <v>1</v>
      </c>
      <c r="E33">
        <v>51</v>
      </c>
      <c r="F33">
        <f t="shared" si="4"/>
        <v>51</v>
      </c>
      <c r="G33">
        <v>0</v>
      </c>
      <c r="H33">
        <v>6</v>
      </c>
      <c r="I33">
        <v>19</v>
      </c>
      <c r="J33">
        <v>26</v>
      </c>
      <c r="K33">
        <v>5</v>
      </c>
      <c r="L33" s="4" t="s">
        <v>42</v>
      </c>
      <c r="M33" t="s">
        <v>49</v>
      </c>
    </row>
    <row r="34" spans="1:13" x14ac:dyDescent="0.15">
      <c r="A34" t="s">
        <v>60</v>
      </c>
      <c r="B34" t="s">
        <v>100</v>
      </c>
      <c r="C34" t="s">
        <v>68</v>
      </c>
      <c r="D34">
        <f t="shared" si="3"/>
        <v>1</v>
      </c>
      <c r="E34">
        <v>6</v>
      </c>
      <c r="F34">
        <f t="shared" si="4"/>
        <v>6</v>
      </c>
      <c r="G34">
        <v>0</v>
      </c>
      <c r="H34">
        <v>6</v>
      </c>
      <c r="I34">
        <v>0</v>
      </c>
      <c r="J34">
        <v>0</v>
      </c>
      <c r="K34">
        <v>0</v>
      </c>
      <c r="L34" s="4"/>
    </row>
    <row r="35" spans="1:13" x14ac:dyDescent="0.15">
      <c r="A35" t="s">
        <v>23</v>
      </c>
      <c r="B35" t="s">
        <v>101</v>
      </c>
      <c r="C35" t="s">
        <v>68</v>
      </c>
      <c r="D35">
        <f t="shared" si="3"/>
        <v>1</v>
      </c>
      <c r="E35">
        <v>28</v>
      </c>
      <c r="F35">
        <f t="shared" si="4"/>
        <v>28</v>
      </c>
      <c r="G35">
        <v>5</v>
      </c>
      <c r="H35">
        <v>2</v>
      </c>
      <c r="I35">
        <v>8</v>
      </c>
      <c r="J35">
        <v>13</v>
      </c>
      <c r="K35">
        <v>0</v>
      </c>
      <c r="L35" s="4"/>
    </row>
    <row r="36" spans="1:13" x14ac:dyDescent="0.15">
      <c r="A36" t="s">
        <v>24</v>
      </c>
      <c r="B36" t="s">
        <v>102</v>
      </c>
      <c r="C36" t="s">
        <v>69</v>
      </c>
      <c r="D36">
        <f t="shared" si="3"/>
        <v>1</v>
      </c>
      <c r="E36">
        <v>28</v>
      </c>
      <c r="F36">
        <f t="shared" si="4"/>
        <v>28</v>
      </c>
      <c r="G36">
        <v>5</v>
      </c>
      <c r="H36">
        <v>2</v>
      </c>
      <c r="I36">
        <v>7</v>
      </c>
      <c r="J36">
        <v>14</v>
      </c>
      <c r="K36">
        <v>0</v>
      </c>
      <c r="L36" s="4"/>
    </row>
    <row r="37" spans="1:13" x14ac:dyDescent="0.15">
      <c r="A37" t="s">
        <v>149</v>
      </c>
      <c r="B37" t="s">
        <v>153</v>
      </c>
      <c r="C37" t="s">
        <v>152</v>
      </c>
      <c r="D37">
        <f t="shared" si="3"/>
        <v>1</v>
      </c>
      <c r="E37">
        <v>35</v>
      </c>
      <c r="F37">
        <f t="shared" si="4"/>
        <v>35</v>
      </c>
      <c r="G37">
        <v>10</v>
      </c>
      <c r="H37">
        <v>3</v>
      </c>
      <c r="I37">
        <v>9</v>
      </c>
      <c r="J37">
        <v>13</v>
      </c>
      <c r="K37">
        <v>0</v>
      </c>
      <c r="L37" s="4"/>
    </row>
    <row r="38" spans="1:13" x14ac:dyDescent="0.15">
      <c r="A38" t="s">
        <v>150</v>
      </c>
      <c r="B38" t="s">
        <v>151</v>
      </c>
      <c r="C38" t="s">
        <v>154</v>
      </c>
      <c r="D38">
        <f t="shared" si="3"/>
        <v>1</v>
      </c>
      <c r="E38">
        <v>28</v>
      </c>
      <c r="F38">
        <f t="shared" si="4"/>
        <v>28</v>
      </c>
      <c r="G38">
        <v>0</v>
      </c>
      <c r="H38">
        <v>28</v>
      </c>
      <c r="I38">
        <v>0</v>
      </c>
      <c r="J38">
        <v>0</v>
      </c>
      <c r="K38">
        <v>0</v>
      </c>
      <c r="L38" s="4"/>
    </row>
    <row r="39" spans="1:13" x14ac:dyDescent="0.15">
      <c r="A39" t="s">
        <v>61</v>
      </c>
      <c r="B39" s="8" t="s">
        <v>171</v>
      </c>
      <c r="C39" t="s">
        <v>70</v>
      </c>
      <c r="D39">
        <f t="shared" si="3"/>
        <v>1</v>
      </c>
      <c r="E39">
        <v>46</v>
      </c>
      <c r="F39">
        <f t="shared" si="4"/>
        <v>46</v>
      </c>
      <c r="G39">
        <v>6</v>
      </c>
      <c r="H39">
        <v>11</v>
      </c>
      <c r="I39">
        <v>8</v>
      </c>
      <c r="J39">
        <v>21</v>
      </c>
      <c r="K39">
        <v>0</v>
      </c>
      <c r="L39" s="4" t="s">
        <v>44</v>
      </c>
      <c r="M39" t="s">
        <v>50</v>
      </c>
    </row>
    <row r="40" spans="1:13" x14ac:dyDescent="0.15">
      <c r="A40" t="s">
        <v>130</v>
      </c>
      <c r="B40" s="8" t="s">
        <v>174</v>
      </c>
      <c r="D40">
        <f t="shared" si="3"/>
        <v>1</v>
      </c>
      <c r="E40">
        <v>3</v>
      </c>
      <c r="F40">
        <f t="shared" si="4"/>
        <v>3</v>
      </c>
      <c r="G40">
        <v>3</v>
      </c>
      <c r="H40">
        <v>0</v>
      </c>
      <c r="I40">
        <v>0</v>
      </c>
      <c r="J40">
        <v>0</v>
      </c>
      <c r="K40">
        <v>0</v>
      </c>
      <c r="L40" s="4" t="s">
        <v>45</v>
      </c>
    </row>
    <row r="41" spans="1:13" x14ac:dyDescent="0.15">
      <c r="A41" t="s">
        <v>170</v>
      </c>
      <c r="B41" s="8" t="s">
        <v>172</v>
      </c>
      <c r="C41" s="8" t="s">
        <v>175</v>
      </c>
      <c r="D41">
        <f t="shared" si="3"/>
        <v>1</v>
      </c>
      <c r="E41">
        <v>34</v>
      </c>
      <c r="F41">
        <f t="shared" si="4"/>
        <v>34</v>
      </c>
      <c r="G41">
        <v>0</v>
      </c>
      <c r="H41">
        <v>0</v>
      </c>
      <c r="I41">
        <v>34</v>
      </c>
      <c r="J41">
        <v>0</v>
      </c>
      <c r="K41">
        <v>0</v>
      </c>
      <c r="L41" s="4"/>
    </row>
    <row r="42" spans="1:13" x14ac:dyDescent="0.15">
      <c r="A42" t="s">
        <v>131</v>
      </c>
      <c r="B42" s="8" t="s">
        <v>169</v>
      </c>
      <c r="C42" s="8" t="s">
        <v>173</v>
      </c>
      <c r="D42">
        <f t="shared" ref="D42" si="5">IF(E42 = F42,1,0)</f>
        <v>1</v>
      </c>
      <c r="E42">
        <v>22</v>
      </c>
      <c r="F42">
        <f t="shared" ref="F42" si="6">SUM(G42:J42)</f>
        <v>22</v>
      </c>
      <c r="G42">
        <v>0</v>
      </c>
      <c r="H42">
        <v>0</v>
      </c>
      <c r="I42">
        <v>22</v>
      </c>
      <c r="J42">
        <v>0</v>
      </c>
      <c r="K42">
        <v>0</v>
      </c>
      <c r="L42" s="4"/>
    </row>
    <row r="43" spans="1:13" x14ac:dyDescent="0.15">
      <c r="A43" t="s">
        <v>17</v>
      </c>
      <c r="B43" t="s">
        <v>103</v>
      </c>
      <c r="C43" t="s">
        <v>71</v>
      </c>
      <c r="D43">
        <f t="shared" si="3"/>
        <v>1</v>
      </c>
      <c r="E43">
        <v>77</v>
      </c>
      <c r="F43">
        <f t="shared" si="4"/>
        <v>77</v>
      </c>
      <c r="G43">
        <v>0</v>
      </c>
      <c r="H43">
        <v>77</v>
      </c>
      <c r="I43">
        <v>0</v>
      </c>
      <c r="J43">
        <v>0</v>
      </c>
      <c r="K43">
        <v>0</v>
      </c>
      <c r="L43" s="4"/>
    </row>
    <row r="44" spans="1:13" x14ac:dyDescent="0.15">
      <c r="A44" t="s">
        <v>18</v>
      </c>
      <c r="B44" t="s">
        <v>104</v>
      </c>
      <c r="C44" t="s">
        <v>72</v>
      </c>
      <c r="D44">
        <f t="shared" si="3"/>
        <v>1</v>
      </c>
      <c r="E44">
        <v>41</v>
      </c>
      <c r="F44">
        <f t="shared" si="4"/>
        <v>41</v>
      </c>
      <c r="G44">
        <v>9</v>
      </c>
      <c r="H44">
        <v>3</v>
      </c>
      <c r="I44">
        <v>12</v>
      </c>
      <c r="J44">
        <v>17</v>
      </c>
      <c r="K44">
        <v>11</v>
      </c>
      <c r="L44" s="4"/>
    </row>
    <row r="45" spans="1:13" x14ac:dyDescent="0.15">
      <c r="A45" t="s">
        <v>19</v>
      </c>
      <c r="B45" t="s">
        <v>105</v>
      </c>
      <c r="D45">
        <f t="shared" si="3"/>
        <v>1</v>
      </c>
      <c r="E45">
        <v>35</v>
      </c>
      <c r="F45">
        <f t="shared" si="4"/>
        <v>35</v>
      </c>
      <c r="G45">
        <v>0</v>
      </c>
      <c r="H45">
        <v>35</v>
      </c>
      <c r="I45">
        <v>0</v>
      </c>
      <c r="J45">
        <v>0</v>
      </c>
      <c r="K45">
        <v>0</v>
      </c>
      <c r="L45" s="4"/>
    </row>
    <row r="46" spans="1:13" x14ac:dyDescent="0.15">
      <c r="A46" t="s">
        <v>188</v>
      </c>
      <c r="B46" s="8" t="s">
        <v>189</v>
      </c>
      <c r="C46" t="s">
        <v>73</v>
      </c>
      <c r="D46">
        <f t="shared" si="3"/>
        <v>1</v>
      </c>
      <c r="E46">
        <v>30</v>
      </c>
      <c r="F46">
        <f t="shared" si="4"/>
        <v>30</v>
      </c>
      <c r="G46">
        <v>0</v>
      </c>
      <c r="H46">
        <v>3</v>
      </c>
      <c r="I46">
        <v>9</v>
      </c>
      <c r="J46">
        <v>18</v>
      </c>
      <c r="K46">
        <v>0</v>
      </c>
      <c r="L46" s="4" t="s">
        <v>43</v>
      </c>
      <c r="M46" t="s">
        <v>53</v>
      </c>
    </row>
    <row r="47" spans="1:13" x14ac:dyDescent="0.15">
      <c r="A47" t="s">
        <v>20</v>
      </c>
      <c r="B47" t="s">
        <v>106</v>
      </c>
      <c r="C47" t="s">
        <v>73</v>
      </c>
      <c r="D47">
        <f t="shared" si="3"/>
        <v>1</v>
      </c>
      <c r="E47">
        <v>30</v>
      </c>
      <c r="F47">
        <f t="shared" si="4"/>
        <v>30</v>
      </c>
      <c r="G47">
        <v>0</v>
      </c>
      <c r="H47">
        <v>3</v>
      </c>
      <c r="I47">
        <v>9</v>
      </c>
      <c r="J47">
        <v>18</v>
      </c>
      <c r="K47">
        <v>0</v>
      </c>
      <c r="L47" s="4" t="s">
        <v>43</v>
      </c>
      <c r="M47" t="s">
        <v>53</v>
      </c>
    </row>
    <row r="48" spans="1:13" x14ac:dyDescent="0.15">
      <c r="A48" t="s">
        <v>9</v>
      </c>
      <c r="B48" t="s">
        <v>107</v>
      </c>
      <c r="C48" t="s">
        <v>73</v>
      </c>
      <c r="D48">
        <f t="shared" si="3"/>
        <v>1</v>
      </c>
      <c r="E48">
        <v>30</v>
      </c>
      <c r="F48">
        <f t="shared" si="4"/>
        <v>30</v>
      </c>
      <c r="G48">
        <v>0</v>
      </c>
      <c r="H48">
        <v>3</v>
      </c>
      <c r="I48">
        <v>9</v>
      </c>
      <c r="J48">
        <v>18</v>
      </c>
      <c r="K48">
        <v>0</v>
      </c>
      <c r="L48" s="4" t="s">
        <v>43</v>
      </c>
      <c r="M48" t="s">
        <v>53</v>
      </c>
    </row>
    <row r="49" spans="1:13" x14ac:dyDescent="0.15">
      <c r="A49" t="s">
        <v>183</v>
      </c>
      <c r="B49" s="8" t="s">
        <v>184</v>
      </c>
      <c r="D49">
        <f t="shared" si="3"/>
        <v>1</v>
      </c>
      <c r="E49">
        <v>79</v>
      </c>
      <c r="F49">
        <f t="shared" si="4"/>
        <v>79</v>
      </c>
      <c r="G49">
        <v>6</v>
      </c>
      <c r="H49">
        <v>45</v>
      </c>
      <c r="I49">
        <v>7</v>
      </c>
      <c r="J49">
        <v>21</v>
      </c>
      <c r="K49">
        <v>0</v>
      </c>
      <c r="L49" s="4" t="s">
        <v>44</v>
      </c>
      <c r="M49" t="s">
        <v>52</v>
      </c>
    </row>
    <row r="50" spans="1:13" x14ac:dyDescent="0.15">
      <c r="A50" t="s">
        <v>10</v>
      </c>
      <c r="B50" t="s">
        <v>108</v>
      </c>
      <c r="C50" t="s">
        <v>70</v>
      </c>
      <c r="D50">
        <f t="shared" ref="D50:D61" si="7">IF(E50 = F50,1,0)</f>
        <v>1</v>
      </c>
      <c r="E50">
        <v>41</v>
      </c>
      <c r="F50">
        <f t="shared" si="4"/>
        <v>41</v>
      </c>
      <c r="G50">
        <v>9</v>
      </c>
      <c r="H50">
        <v>2</v>
      </c>
      <c r="I50">
        <v>13</v>
      </c>
      <c r="J50">
        <v>17</v>
      </c>
      <c r="K50">
        <v>11</v>
      </c>
      <c r="L50" s="4"/>
    </row>
    <row r="51" spans="1:13" x14ac:dyDescent="0.15">
      <c r="A51" t="s">
        <v>132</v>
      </c>
      <c r="B51" t="s">
        <v>118</v>
      </c>
      <c r="D51">
        <f t="shared" si="3"/>
        <v>1</v>
      </c>
      <c r="E51">
        <v>28</v>
      </c>
      <c r="F51">
        <f t="shared" si="4"/>
        <v>28</v>
      </c>
      <c r="G51">
        <v>8</v>
      </c>
      <c r="H51">
        <v>20</v>
      </c>
      <c r="I51">
        <v>0</v>
      </c>
      <c r="J51">
        <v>0</v>
      </c>
      <c r="K51">
        <v>16</v>
      </c>
      <c r="L51" s="4" t="s">
        <v>46</v>
      </c>
      <c r="M51" t="s">
        <v>57</v>
      </c>
    </row>
    <row r="52" spans="1:13" x14ac:dyDescent="0.15">
      <c r="A52" t="s">
        <v>133</v>
      </c>
      <c r="B52" t="s">
        <v>119</v>
      </c>
      <c r="D52">
        <f t="shared" si="3"/>
        <v>1</v>
      </c>
      <c r="E52">
        <v>58</v>
      </c>
      <c r="F52">
        <f t="shared" si="4"/>
        <v>58</v>
      </c>
      <c r="G52">
        <v>0</v>
      </c>
      <c r="H52">
        <v>11</v>
      </c>
      <c r="I52">
        <v>7</v>
      </c>
      <c r="J52">
        <v>40</v>
      </c>
      <c r="K52">
        <v>10</v>
      </c>
      <c r="L52" s="4"/>
    </row>
    <row r="53" spans="1:13" x14ac:dyDescent="0.15">
      <c r="A53" t="s">
        <v>31</v>
      </c>
      <c r="B53" t="s">
        <v>109</v>
      </c>
      <c r="C53" t="s">
        <v>70</v>
      </c>
      <c r="D53">
        <f t="shared" si="3"/>
        <v>1</v>
      </c>
      <c r="E53">
        <v>65</v>
      </c>
      <c r="F53">
        <f t="shared" si="4"/>
        <v>65</v>
      </c>
      <c r="G53">
        <v>6</v>
      </c>
      <c r="H53">
        <v>3</v>
      </c>
      <c r="I53">
        <v>25</v>
      </c>
      <c r="J53">
        <v>31</v>
      </c>
      <c r="K53">
        <v>8</v>
      </c>
      <c r="L53" s="4"/>
    </row>
    <row r="54" spans="1:13" x14ac:dyDescent="0.15">
      <c r="A54" t="s">
        <v>134</v>
      </c>
      <c r="B54" t="s">
        <v>120</v>
      </c>
      <c r="D54">
        <f t="shared" si="3"/>
        <v>1</v>
      </c>
      <c r="E54">
        <v>3</v>
      </c>
      <c r="F54">
        <f t="shared" si="4"/>
        <v>3</v>
      </c>
      <c r="G54">
        <v>0</v>
      </c>
      <c r="H54">
        <v>3</v>
      </c>
      <c r="I54">
        <v>0</v>
      </c>
      <c r="J54">
        <v>0</v>
      </c>
      <c r="K54">
        <v>0</v>
      </c>
      <c r="L54" s="4"/>
    </row>
    <row r="55" spans="1:13" x14ac:dyDescent="0.15">
      <c r="A55" t="s">
        <v>135</v>
      </c>
      <c r="B55" t="s">
        <v>121</v>
      </c>
      <c r="D55">
        <f t="shared" si="3"/>
        <v>1</v>
      </c>
      <c r="E55">
        <v>14</v>
      </c>
      <c r="F55">
        <f t="shared" si="4"/>
        <v>14</v>
      </c>
      <c r="G55">
        <v>0</v>
      </c>
      <c r="H55">
        <v>0</v>
      </c>
      <c r="I55">
        <v>0</v>
      </c>
      <c r="J55">
        <v>14</v>
      </c>
      <c r="K55">
        <v>0</v>
      </c>
      <c r="L55" s="4"/>
    </row>
    <row r="56" spans="1:13" x14ac:dyDescent="0.15">
      <c r="A56" t="s">
        <v>21</v>
      </c>
      <c r="B56" t="s">
        <v>110</v>
      </c>
      <c r="D56">
        <f t="shared" si="7"/>
        <v>1</v>
      </c>
      <c r="E56">
        <v>53</v>
      </c>
      <c r="F56">
        <f t="shared" si="4"/>
        <v>53</v>
      </c>
      <c r="G56">
        <v>5</v>
      </c>
      <c r="H56">
        <v>4</v>
      </c>
      <c r="I56">
        <v>11</v>
      </c>
      <c r="J56">
        <v>33</v>
      </c>
      <c r="K56">
        <v>5</v>
      </c>
      <c r="L56" s="4" t="s">
        <v>55</v>
      </c>
      <c r="M56" t="s">
        <v>56</v>
      </c>
    </row>
    <row r="57" spans="1:13" x14ac:dyDescent="0.15">
      <c r="A57" t="s">
        <v>22</v>
      </c>
      <c r="B57" t="s">
        <v>111</v>
      </c>
      <c r="D57">
        <f t="shared" si="7"/>
        <v>1</v>
      </c>
      <c r="E57">
        <v>41</v>
      </c>
      <c r="F57">
        <f t="shared" si="4"/>
        <v>41</v>
      </c>
      <c r="G57">
        <v>6</v>
      </c>
      <c r="H57">
        <v>2</v>
      </c>
      <c r="I57">
        <v>13</v>
      </c>
      <c r="J57">
        <v>20</v>
      </c>
      <c r="K57">
        <v>7</v>
      </c>
      <c r="L57" s="4"/>
    </row>
    <row r="58" spans="1:13" x14ac:dyDescent="0.15">
      <c r="A58" t="s">
        <v>62</v>
      </c>
      <c r="B58" s="8" t="s">
        <v>194</v>
      </c>
      <c r="C58" t="s">
        <v>74</v>
      </c>
      <c r="D58">
        <f t="shared" si="7"/>
        <v>1</v>
      </c>
      <c r="E58">
        <v>31</v>
      </c>
      <c r="F58">
        <f t="shared" si="4"/>
        <v>31</v>
      </c>
      <c r="G58">
        <v>6</v>
      </c>
      <c r="H58">
        <v>3</v>
      </c>
      <c r="I58">
        <v>9</v>
      </c>
      <c r="J58">
        <v>13</v>
      </c>
      <c r="K58">
        <v>0</v>
      </c>
      <c r="L58" s="4"/>
    </row>
    <row r="59" spans="1:13" x14ac:dyDescent="0.15">
      <c r="A59" t="s">
        <v>192</v>
      </c>
      <c r="B59" s="8" t="s">
        <v>193</v>
      </c>
      <c r="C59" s="8" t="s">
        <v>195</v>
      </c>
      <c r="D59">
        <f t="shared" ref="D59" si="8">IF(E59 = F59,1,0)</f>
        <v>1</v>
      </c>
      <c r="E59">
        <v>50</v>
      </c>
      <c r="F59">
        <f t="shared" ref="F59" si="9">SUM(G59:J59)</f>
        <v>50</v>
      </c>
      <c r="G59">
        <v>6</v>
      </c>
      <c r="H59">
        <v>2</v>
      </c>
      <c r="I59">
        <v>22</v>
      </c>
      <c r="J59">
        <v>20</v>
      </c>
      <c r="K59">
        <v>0</v>
      </c>
      <c r="L59" s="4"/>
    </row>
    <row r="60" spans="1:13" x14ac:dyDescent="0.15">
      <c r="A60" t="s">
        <v>140</v>
      </c>
      <c r="B60" t="s">
        <v>138</v>
      </c>
      <c r="D60">
        <f t="shared" si="7"/>
        <v>1</v>
      </c>
      <c r="E60">
        <v>2</v>
      </c>
      <c r="F60">
        <f t="shared" si="4"/>
        <v>2</v>
      </c>
      <c r="G60">
        <v>0</v>
      </c>
      <c r="H60">
        <v>2</v>
      </c>
      <c r="I60">
        <v>0</v>
      </c>
      <c r="J60">
        <v>0</v>
      </c>
      <c r="K60">
        <v>0</v>
      </c>
      <c r="L60" s="4"/>
    </row>
    <row r="61" spans="1:13" x14ac:dyDescent="0.15">
      <c r="A61" t="s">
        <v>141</v>
      </c>
      <c r="B61" t="s">
        <v>139</v>
      </c>
      <c r="D61">
        <f t="shared" si="7"/>
        <v>1</v>
      </c>
      <c r="E61">
        <v>14</v>
      </c>
      <c r="F61">
        <f t="shared" si="4"/>
        <v>14</v>
      </c>
      <c r="G61">
        <v>0</v>
      </c>
      <c r="H61">
        <v>14</v>
      </c>
      <c r="I61">
        <v>0</v>
      </c>
      <c r="J61">
        <v>0</v>
      </c>
      <c r="K61">
        <v>0</v>
      </c>
      <c r="L61" s="4"/>
    </row>
    <row r="62" spans="1:13" x14ac:dyDescent="0.15">
      <c r="A62" t="s">
        <v>63</v>
      </c>
      <c r="B62" t="s">
        <v>112</v>
      </c>
      <c r="D62">
        <f t="shared" ref="D62:D69" si="10">IF(E62 = F62,1,0)</f>
        <v>1</v>
      </c>
      <c r="E62">
        <v>56</v>
      </c>
      <c r="F62">
        <f t="shared" ref="F62:F68" si="11">SUM(G62:J62)</f>
        <v>56</v>
      </c>
      <c r="G62">
        <v>2</v>
      </c>
      <c r="H62">
        <v>25</v>
      </c>
      <c r="I62">
        <v>13</v>
      </c>
      <c r="J62">
        <v>16</v>
      </c>
      <c r="K62">
        <v>0</v>
      </c>
      <c r="L62" s="4" t="s">
        <v>47</v>
      </c>
      <c r="M62" t="s">
        <v>54</v>
      </c>
    </row>
    <row r="63" spans="1:13" x14ac:dyDescent="0.15">
      <c r="A63" t="s">
        <v>64</v>
      </c>
      <c r="B63" t="s">
        <v>113</v>
      </c>
      <c r="D63">
        <f t="shared" si="10"/>
        <v>1</v>
      </c>
      <c r="E63">
        <v>49</v>
      </c>
      <c r="F63">
        <f t="shared" si="11"/>
        <v>49</v>
      </c>
      <c r="G63">
        <v>8</v>
      </c>
      <c r="H63">
        <v>5</v>
      </c>
      <c r="I63">
        <v>17</v>
      </c>
      <c r="J63">
        <v>19</v>
      </c>
      <c r="K63">
        <v>0</v>
      </c>
      <c r="L63" s="4" t="s">
        <v>44</v>
      </c>
      <c r="M63" t="s">
        <v>51</v>
      </c>
    </row>
    <row r="64" spans="1:13" x14ac:dyDescent="0.15">
      <c r="A64" t="s">
        <v>30</v>
      </c>
      <c r="B64" t="s">
        <v>114</v>
      </c>
      <c r="D64">
        <f t="shared" si="10"/>
        <v>1</v>
      </c>
      <c r="E64">
        <v>61</v>
      </c>
      <c r="F64">
        <f t="shared" si="11"/>
        <v>61</v>
      </c>
      <c r="G64">
        <v>10</v>
      </c>
      <c r="H64">
        <v>3</v>
      </c>
      <c r="I64">
        <v>14</v>
      </c>
      <c r="J64">
        <v>34</v>
      </c>
      <c r="K64">
        <v>11</v>
      </c>
      <c r="L64" s="4"/>
    </row>
    <row r="65" spans="1:12" x14ac:dyDescent="0.15">
      <c r="A65" t="s">
        <v>77</v>
      </c>
      <c r="B65" t="s">
        <v>122</v>
      </c>
      <c r="D65">
        <f t="shared" si="10"/>
        <v>1</v>
      </c>
      <c r="E65">
        <v>19</v>
      </c>
      <c r="F65">
        <f t="shared" si="11"/>
        <v>19</v>
      </c>
      <c r="G65">
        <v>0</v>
      </c>
      <c r="H65">
        <v>19</v>
      </c>
      <c r="I65">
        <v>0</v>
      </c>
      <c r="J65">
        <v>0</v>
      </c>
      <c r="K65">
        <v>0</v>
      </c>
    </row>
    <row r="66" spans="1:12" x14ac:dyDescent="0.15">
      <c r="A66" t="s">
        <v>78</v>
      </c>
      <c r="B66" t="s">
        <v>142</v>
      </c>
      <c r="D66">
        <f t="shared" si="10"/>
        <v>1</v>
      </c>
      <c r="E66">
        <v>19</v>
      </c>
      <c r="F66">
        <f t="shared" si="11"/>
        <v>19</v>
      </c>
      <c r="G66">
        <v>0</v>
      </c>
      <c r="H66">
        <v>19</v>
      </c>
      <c r="I66">
        <v>0</v>
      </c>
      <c r="J66">
        <v>0</v>
      </c>
      <c r="K66">
        <v>0</v>
      </c>
    </row>
    <row r="67" spans="1:12" x14ac:dyDescent="0.15">
      <c r="A67" t="s">
        <v>145</v>
      </c>
      <c r="B67" t="s">
        <v>143</v>
      </c>
      <c r="C67" t="s">
        <v>144</v>
      </c>
      <c r="D67">
        <f t="shared" si="10"/>
        <v>1</v>
      </c>
      <c r="E67">
        <v>41</v>
      </c>
      <c r="F67">
        <f t="shared" si="11"/>
        <v>41</v>
      </c>
      <c r="G67">
        <v>0</v>
      </c>
      <c r="H67">
        <v>41</v>
      </c>
      <c r="I67">
        <v>0</v>
      </c>
      <c r="J67">
        <v>0</v>
      </c>
      <c r="K67">
        <v>0</v>
      </c>
    </row>
    <row r="68" spans="1:12" x14ac:dyDescent="0.15">
      <c r="A68" t="s">
        <v>147</v>
      </c>
      <c r="B68" s="8" t="s">
        <v>156</v>
      </c>
      <c r="C68" t="s">
        <v>146</v>
      </c>
      <c r="D68">
        <f t="shared" si="10"/>
        <v>1</v>
      </c>
      <c r="E68">
        <v>41</v>
      </c>
      <c r="F68">
        <f t="shared" si="11"/>
        <v>41</v>
      </c>
      <c r="G68">
        <v>0</v>
      </c>
      <c r="H68">
        <v>41</v>
      </c>
      <c r="I68">
        <v>0</v>
      </c>
      <c r="J68">
        <v>0</v>
      </c>
      <c r="K68">
        <v>0</v>
      </c>
    </row>
    <row r="69" spans="1:12" x14ac:dyDescent="0.15">
      <c r="A69" t="s">
        <v>155</v>
      </c>
      <c r="B69" s="8" t="s">
        <v>178</v>
      </c>
      <c r="C69" s="8" t="s">
        <v>158</v>
      </c>
      <c r="D69">
        <f t="shared" si="10"/>
        <v>1</v>
      </c>
      <c r="E69">
        <v>41</v>
      </c>
      <c r="F69">
        <v>41</v>
      </c>
      <c r="G69">
        <v>0</v>
      </c>
      <c r="H69">
        <v>41</v>
      </c>
      <c r="I69">
        <v>0</v>
      </c>
      <c r="J69">
        <v>0</v>
      </c>
      <c r="K69">
        <v>0</v>
      </c>
      <c r="L69" t="s">
        <v>191</v>
      </c>
    </row>
    <row r="70" spans="1:12" x14ac:dyDescent="0.15">
      <c r="A70" t="s">
        <v>176</v>
      </c>
      <c r="B70" s="8" t="s">
        <v>179</v>
      </c>
      <c r="D70">
        <f t="shared" ref="D70:D74" si="12">IF(E70 = F70,1,0)</f>
        <v>1</v>
      </c>
      <c r="E70">
        <v>4</v>
      </c>
      <c r="F70">
        <f t="shared" ref="F70:F74" si="13">SUM(G70:J70)</f>
        <v>4</v>
      </c>
      <c r="G70">
        <v>0</v>
      </c>
      <c r="H70">
        <v>4</v>
      </c>
      <c r="I70">
        <v>0</v>
      </c>
      <c r="J70">
        <v>0</v>
      </c>
      <c r="K70">
        <v>0</v>
      </c>
    </row>
    <row r="71" spans="1:12" x14ac:dyDescent="0.15">
      <c r="A71" t="s">
        <v>177</v>
      </c>
      <c r="B71" s="8" t="s">
        <v>186</v>
      </c>
      <c r="C71" s="8" t="s">
        <v>180</v>
      </c>
      <c r="D71">
        <f t="shared" si="12"/>
        <v>1</v>
      </c>
      <c r="E71">
        <v>30</v>
      </c>
      <c r="F71">
        <f t="shared" si="13"/>
        <v>30</v>
      </c>
      <c r="G71">
        <v>0</v>
      </c>
      <c r="H71">
        <v>30</v>
      </c>
      <c r="I71">
        <v>0</v>
      </c>
      <c r="J71">
        <v>0</v>
      </c>
      <c r="K71">
        <v>0</v>
      </c>
    </row>
    <row r="72" spans="1:12" ht="35.25" customHeight="1" x14ac:dyDescent="0.15">
      <c r="A72" t="s">
        <v>185</v>
      </c>
      <c r="B72" s="8" t="s">
        <v>187</v>
      </c>
      <c r="C72" s="9" t="s">
        <v>190</v>
      </c>
      <c r="D72">
        <f t="shared" si="12"/>
        <v>1</v>
      </c>
      <c r="E72">
        <v>50</v>
      </c>
      <c r="F72">
        <f t="shared" si="13"/>
        <v>50</v>
      </c>
      <c r="G72">
        <v>4</v>
      </c>
      <c r="H72">
        <v>3</v>
      </c>
      <c r="I72">
        <v>16</v>
      </c>
      <c r="J72">
        <v>27</v>
      </c>
    </row>
    <row r="73" spans="1:12" x14ac:dyDescent="0.15">
      <c r="A73" t="s">
        <v>63</v>
      </c>
      <c r="B73" s="8" t="s">
        <v>197</v>
      </c>
      <c r="C73" t="s">
        <v>199</v>
      </c>
      <c r="D73">
        <f t="shared" si="12"/>
        <v>1</v>
      </c>
      <c r="E73">
        <v>20</v>
      </c>
      <c r="F73">
        <f t="shared" si="13"/>
        <v>20</v>
      </c>
      <c r="G73">
        <v>0</v>
      </c>
      <c r="H73">
        <v>20</v>
      </c>
      <c r="I73">
        <v>0</v>
      </c>
      <c r="J73">
        <v>0</v>
      </c>
      <c r="K73">
        <v>0</v>
      </c>
      <c r="L73" s="4"/>
    </row>
    <row r="74" spans="1:12" x14ac:dyDescent="0.15">
      <c r="A74" t="s">
        <v>63</v>
      </c>
      <c r="B74" s="8" t="s">
        <v>198</v>
      </c>
      <c r="C74" t="s">
        <v>200</v>
      </c>
      <c r="D74">
        <f t="shared" si="12"/>
        <v>1</v>
      </c>
      <c r="E74">
        <v>20</v>
      </c>
      <c r="F74">
        <f t="shared" si="13"/>
        <v>20</v>
      </c>
      <c r="G74">
        <v>0</v>
      </c>
      <c r="H74">
        <v>20</v>
      </c>
      <c r="I74">
        <v>0</v>
      </c>
      <c r="J74">
        <v>0</v>
      </c>
      <c r="K74">
        <v>0</v>
      </c>
      <c r="L74" s="4"/>
    </row>
  </sheetData>
  <mergeCells count="1">
    <mergeCell ref="A1:B1"/>
  </mergeCells>
  <phoneticPr fontId="1" type="noConversion"/>
  <hyperlinks>
    <hyperlink ref="B68" r:id="rId1"/>
    <hyperlink ref="B69" r:id="rId2"/>
    <hyperlink ref="B5" r:id="rId3"/>
    <hyperlink ref="C69" r:id="rId4"/>
    <hyperlink ref="B10" r:id="rId5"/>
    <hyperlink ref="B6" r:id="rId6"/>
    <hyperlink ref="C8" r:id="rId7"/>
    <hyperlink ref="C10" r:id="rId8"/>
    <hyperlink ref="B7" r:id="rId9"/>
    <hyperlink ref="C9" r:id="rId10"/>
    <hyperlink ref="B42" r:id="rId11"/>
    <hyperlink ref="B39" r:id="rId12"/>
    <hyperlink ref="C41" r:id="rId13"/>
    <hyperlink ref="B41" r:id="rId14"/>
    <hyperlink ref="C42" r:id="rId15"/>
    <hyperlink ref="B40" r:id="rId16"/>
    <hyperlink ref="B70" r:id="rId17"/>
    <hyperlink ref="B71" r:id="rId18"/>
    <hyperlink ref="C71" r:id="rId19"/>
    <hyperlink ref="B23" r:id="rId20"/>
    <hyperlink ref="B58" r:id="rId21"/>
    <hyperlink ref="B49" r:id="rId22"/>
    <hyperlink ref="B72" r:id="rId23"/>
    <hyperlink ref="B46" r:id="rId24"/>
    <hyperlink ref="C72" r:id="rId25" display="格挡成功mod_nanjianxia_01@defend_active_1"/>
    <hyperlink ref="B59" r:id="rId26"/>
    <hyperlink ref="C59" r:id="rId27"/>
    <hyperlink ref="B27" r:id="rId28"/>
    <hyperlink ref="B73" r:id="rId29"/>
    <hyperlink ref="B74" r:id="rId30"/>
  </hyperlinks>
  <pageMargins left="0.7" right="0.7" top="0.75" bottom="0.75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2016-01-07T10:05:10Z</dcterms:modified>
</cp:coreProperties>
</file>