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Sharp\data-science\smu-bootcamp\March-Madness-ETL\resources\"/>
    </mc:Choice>
  </mc:AlternateContent>
  <xr:revisionPtr revIDLastSave="0" documentId="13_ncr:1_{8C23625B-26DA-45C1-93F7-94D4CBB1C685}" xr6:coauthVersionLast="45" xr6:coauthVersionMax="45" xr10:uidLastSave="{00000000-0000-0000-0000-000000000000}"/>
  <bookViews>
    <workbookView xWindow="1068" yWindow="-108" windowWidth="22080" windowHeight="13176" xr2:uid="{76BB9F22-CB3F-41C4-A857-347510B57842}"/>
  </bookViews>
  <sheets>
    <sheet name="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B8" i="1"/>
  <c r="G7" i="1"/>
  <c r="G8" i="1" s="1"/>
  <c r="F7" i="1"/>
  <c r="F8" i="1" s="1"/>
  <c r="E7" i="1"/>
  <c r="E8" i="1" s="1"/>
  <c r="D7" i="1"/>
  <c r="D8" i="1" s="1"/>
  <c r="C7" i="1"/>
  <c r="B7" i="1"/>
</calcChain>
</file>

<file path=xl/sharedStrings.xml><?xml version="1.0" encoding="utf-8"?>
<sst xmlns="http://schemas.openxmlformats.org/spreadsheetml/2006/main" count="114" uniqueCount="66">
  <si>
    <t>first_round</t>
  </si>
  <si>
    <t>second_round</t>
  </si>
  <si>
    <t>region_semifinals</t>
  </si>
  <si>
    <t>region_finals</t>
  </si>
  <si>
    <t>national_semifinals</t>
  </si>
  <si>
    <t>national_finals</t>
  </si>
  <si>
    <t>teams</t>
  </si>
  <si>
    <t>Grab definitions to column headers for cbb.csv</t>
  </si>
  <si>
    <t>Display on dashboard</t>
  </si>
  <si>
    <t>Create an app to help bracket builders</t>
  </si>
  <si>
    <t>games</t>
  </si>
  <si>
    <t>games_left</t>
  </si>
  <si>
    <t>TODOs:</t>
  </si>
  <si>
    <t>Create the datasets for each model</t>
  </si>
  <si>
    <t>Design the site</t>
  </si>
  <si>
    <t>Home Page</t>
  </si>
  <si>
    <t>Bracket Display; desktop, tablet, mobile friendly</t>
  </si>
  <si>
    <t>Tablular view of each model dataset</t>
  </si>
  <si>
    <t>Web Resources</t>
  </si>
  <si>
    <t>March Madness: 10 Million Computer-Generated Brackets | Time</t>
  </si>
  <si>
    <t>https://time.com/5555948/march-madness-brackets-perfect/</t>
  </si>
  <si>
    <t>How Much Math Do You Need to Win Your March Madness Pool? - Scientific American</t>
  </si>
  <si>
    <t>https://www.scientificamerican.com/article/how-much-math-do-you-need-to-win-your-march-madness-pool/</t>
  </si>
  <si>
    <t>March Madness bracket strategies for casual fans - Business Insider</t>
  </si>
  <si>
    <t>https://www.businessinsider.com/bracket-strategy-march-madness-2018-3</t>
  </si>
  <si>
    <t>The Mathematical Madness Behind a Perfect N.C.A.A. Basketball Bracket | Science | Smithsonian Magazine</t>
  </si>
  <si>
    <t>https://www.smithsonianmag.com/science-nature/mathmatical-madness-behind-perfect-ncaa-basketball-bracket-180971763/</t>
  </si>
  <si>
    <t>Pre-code some models that will take current data and spit out a bracket at the push of a button</t>
  </si>
  <si>
    <t>Dynamic Header to match the bracket</t>
  </si>
  <si>
    <t>Bonus:</t>
  </si>
  <si>
    <t>Create a visualization to show how the models compare when given the same team to win it all</t>
  </si>
  <si>
    <t>DataSet</t>
  </si>
  <si>
    <t>Conf_Def</t>
  </si>
  <si>
    <t>cbb.csv</t>
  </si>
  <si>
    <t>Big_Dance_CSV.csv</t>
  </si>
  <si>
    <t>Take data and display in html</t>
  </si>
  <si>
    <t>1. Simply read in given data from postgres and output as formatted html</t>
  </si>
  <si>
    <t>a.</t>
  </si>
  <si>
    <t>Only keep 2015 - 2019</t>
  </si>
  <si>
    <t>Models</t>
  </si>
  <si>
    <t>Championship pedigree</t>
  </si>
  <si>
    <t>Use historical tournament pedigree as a tool to fill out your entry.</t>
  </si>
  <si>
    <t>Pick your favorite stat</t>
  </si>
  <si>
    <t>Pick your favorite stat and follow it to the ends of bracket possibility.</t>
  </si>
  <si>
    <t>https://www.businessinsider.com/bracket-strategy-march-madness-2018-3#3-pick-your-favorite-stat-and-follow-it-to-the-ends-of-bracket-possibility-3</t>
  </si>
  <si>
    <t>Base your picks on team colors</t>
  </si>
  <si>
    <t>Every matchup begins with 50-50 odds. For any matchup between unevenly seeded teams, the odds are adjusted to favor the lower-seeded team by about 3 percentage points for every 1-point difference in the seeds. This means a team that is one seed lower than its opponent has 53% odds of winning, while a first-round faceoff between the top-seeded team and the 16-seed will go to the 1-seed 97% of the time.</t>
  </si>
  <si>
    <t>Selected year, by round, by conf, by bracket…. split by 4</t>
  </si>
  <si>
    <t>http://www.espn.com/mens-college-basketball/tournament/bracket</t>
  </si>
  <si>
    <t>March Madness 2020:  Complete schedule, dates</t>
  </si>
  <si>
    <t>https://www.ncaa.com/news/basketball-men/article/march-madness-2020-schedule</t>
  </si>
  <si>
    <t>Who usually wins based on seeding</t>
  </si>
  <si>
    <t>Year</t>
  </si>
  <si>
    <t>Round</t>
  </si>
  <si>
    <t>Region Number</t>
  </si>
  <si>
    <t>Home Seed</t>
  </si>
  <si>
    <t>Away Seed</t>
  </si>
  <si>
    <t>Home Score</t>
  </si>
  <si>
    <t>Away Score</t>
  </si>
  <si>
    <t>count</t>
  </si>
  <si>
    <t>mean</t>
  </si>
  <si>
    <t>std</t>
  </si>
  <si>
    <t>min</t>
  </si>
  <si>
    <t>max</t>
  </si>
  <si>
    <t>The 2020 tournament field will be revealed on Selection Sunday</t>
  </si>
  <si>
    <t> — when the full field of 68, seeding, and bracket are released — on March 15,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</si>
</sst>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eorgia"/>
      <family val="1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 applyAlignment="1">
      <alignment vertical="center"/>
    </xf>
    <xf numFmtId="0" fontId="2" fillId="0" borderId="0" xfId="0" applyFont="1"/>
    <xf numFmtId="0" fontId="1" fillId="0" borderId="0" xfId="1"/>
    <xf numFmtId="0" fontId="3" fillId="0" borderId="0" xfId="0" applyFont="1" applyAlignment="1">
      <alignment vertical="center"/>
    </xf>
    <xf numFmtId="0" fontId="0" fillId="2" borderId="0" xfId="0" applyFill="1"/>
    <xf numFmtId="0" fontId="4" fillId="3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9" fontId="5" fillId="4" borderId="0" xfId="0" applyNumberFormat="1" applyFont="1" applyFill="1" applyAlignment="1">
      <alignment horizontal="right" vertical="center" wrapText="1"/>
    </xf>
    <xf numFmtId="9" fontId="5" fillId="3" borderId="0" xfId="0" applyNumberFormat="1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9" fontId="5" fillId="2" borderId="0" xfId="0" applyNumberFormat="1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usinessinsider.com/bracket-strategy-march-madness-2018-3" TargetMode="External"/><Relationship Id="rId7" Type="http://schemas.openxmlformats.org/officeDocument/2006/relationships/hyperlink" Target="https://www.ncaa.com/news/basketball-men/article/march-madness-2020-schedule" TargetMode="External"/><Relationship Id="rId2" Type="http://schemas.openxmlformats.org/officeDocument/2006/relationships/hyperlink" Target="https://www.scientificamerican.com/article/how-much-math-do-you-need-to-win-your-march-madness-pool/" TargetMode="External"/><Relationship Id="rId1" Type="http://schemas.openxmlformats.org/officeDocument/2006/relationships/hyperlink" Target="https://time.com/5555948/march-madness-brackets-perfect/" TargetMode="External"/><Relationship Id="rId6" Type="http://schemas.openxmlformats.org/officeDocument/2006/relationships/hyperlink" Target="http://www.espn.com/mens-college-basketball/tournament/bracket" TargetMode="External"/><Relationship Id="rId5" Type="http://schemas.openxmlformats.org/officeDocument/2006/relationships/hyperlink" Target="https://www.businessinsider.com/bracket-strategy-march-madness-2018-3" TargetMode="External"/><Relationship Id="rId4" Type="http://schemas.openxmlformats.org/officeDocument/2006/relationships/hyperlink" Target="https://www.smithsonianmag.com/science-nature/mathmatical-madness-behind-perfect-ncaa-basketball-bracket-180971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2507-C652-46B6-9849-48369DFE9BEB}">
  <dimension ref="A1:R79"/>
  <sheetViews>
    <sheetView tabSelected="1" topLeftCell="A34" workbookViewId="0">
      <selection activeCell="F55" sqref="F55"/>
    </sheetView>
  </sheetViews>
  <sheetFormatPr defaultRowHeight="14.4" x14ac:dyDescent="0.3"/>
  <cols>
    <col min="1" max="1" width="9.88671875" customWidth="1"/>
    <col min="2" max="2" width="10" bestFit="1" customWidth="1"/>
    <col min="3" max="3" width="12.5546875" bestFit="1" customWidth="1"/>
    <col min="4" max="4" width="15.33203125" bestFit="1" customWidth="1"/>
    <col min="5" max="5" width="11.44140625" bestFit="1" customWidth="1"/>
    <col min="6" max="6" width="16.88671875" bestFit="1" customWidth="1"/>
    <col min="7" max="7" width="13.109375" bestFit="1" customWidth="1"/>
  </cols>
  <sheetData>
    <row r="1" spans="1:12" x14ac:dyDescent="0.3">
      <c r="A1" s="2" t="s">
        <v>31</v>
      </c>
      <c r="B1" t="s">
        <v>34</v>
      </c>
      <c r="D1" t="s">
        <v>38</v>
      </c>
    </row>
    <row r="2" spans="1:12" x14ac:dyDescent="0.3">
      <c r="A2" s="2" t="s">
        <v>32</v>
      </c>
      <c r="B2" t="s">
        <v>33</v>
      </c>
      <c r="J2" t="s">
        <v>35</v>
      </c>
    </row>
    <row r="3" spans="1:12" x14ac:dyDescent="0.3">
      <c r="J3" t="s">
        <v>36</v>
      </c>
    </row>
    <row r="4" spans="1:12" x14ac:dyDescent="0.3">
      <c r="K4" t="s">
        <v>37</v>
      </c>
      <c r="L4" t="s">
        <v>47</v>
      </c>
    </row>
    <row r="5" spans="1:12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1:12" x14ac:dyDescent="0.3">
      <c r="A6" t="s">
        <v>6</v>
      </c>
      <c r="B6">
        <v>64</v>
      </c>
      <c r="C6">
        <v>32</v>
      </c>
      <c r="D6">
        <v>16</v>
      </c>
      <c r="E6">
        <v>8</v>
      </c>
      <c r="F6">
        <v>4</v>
      </c>
      <c r="G6">
        <v>2</v>
      </c>
    </row>
    <row r="7" spans="1:12" x14ac:dyDescent="0.3">
      <c r="A7" t="s">
        <v>10</v>
      </c>
      <c r="B7">
        <f>B6/2</f>
        <v>32</v>
      </c>
      <c r="C7">
        <f t="shared" ref="C7:G7" si="0">C6/2</f>
        <v>16</v>
      </c>
      <c r="D7">
        <f t="shared" si="0"/>
        <v>8</v>
      </c>
      <c r="E7">
        <f t="shared" si="0"/>
        <v>4</v>
      </c>
      <c r="F7">
        <f t="shared" si="0"/>
        <v>2</v>
      </c>
      <c r="G7">
        <f t="shared" si="0"/>
        <v>1</v>
      </c>
    </row>
    <row r="8" spans="1:12" x14ac:dyDescent="0.3">
      <c r="A8" t="s">
        <v>11</v>
      </c>
      <c r="B8">
        <f>SUM(B7:G7)</f>
        <v>63</v>
      </c>
      <c r="C8">
        <f>SUM(C7:G7)</f>
        <v>31</v>
      </c>
      <c r="D8">
        <f>SUM(D7:G7)</f>
        <v>15</v>
      </c>
      <c r="E8">
        <f>SUM(E7:G7)</f>
        <v>7</v>
      </c>
      <c r="F8">
        <f>SUM(F7:G7)</f>
        <v>3</v>
      </c>
      <c r="G8">
        <f>G7</f>
        <v>1</v>
      </c>
    </row>
    <row r="14" spans="1:12" x14ac:dyDescent="0.3">
      <c r="A14" t="s">
        <v>7</v>
      </c>
    </row>
    <row r="15" spans="1:12" x14ac:dyDescent="0.3">
      <c r="B15" t="s">
        <v>8</v>
      </c>
      <c r="J15" s="3" t="s">
        <v>44</v>
      </c>
    </row>
    <row r="16" spans="1:12" x14ac:dyDescent="0.3">
      <c r="I16" s="2" t="s">
        <v>39</v>
      </c>
      <c r="J16" t="s">
        <v>40</v>
      </c>
    </row>
    <row r="17" spans="1:18" x14ac:dyDescent="0.3">
      <c r="A17" t="s">
        <v>9</v>
      </c>
      <c r="J17" t="s">
        <v>41</v>
      </c>
    </row>
    <row r="18" spans="1:18" x14ac:dyDescent="0.3">
      <c r="B18" t="s">
        <v>27</v>
      </c>
    </row>
    <row r="19" spans="1:18" x14ac:dyDescent="0.3">
      <c r="C19" t="s">
        <v>28</v>
      </c>
      <c r="J19" t="s">
        <v>42</v>
      </c>
    </row>
    <row r="20" spans="1:18" x14ac:dyDescent="0.3">
      <c r="J20" t="s">
        <v>43</v>
      </c>
    </row>
    <row r="21" spans="1:18" x14ac:dyDescent="0.3">
      <c r="B21" t="s">
        <v>29</v>
      </c>
    </row>
    <row r="22" spans="1:18" x14ac:dyDescent="0.3">
      <c r="C22" t="s">
        <v>30</v>
      </c>
      <c r="J22" t="s">
        <v>45</v>
      </c>
    </row>
    <row r="24" spans="1:18" x14ac:dyDescent="0.3">
      <c r="A24" t="s">
        <v>12</v>
      </c>
    </row>
    <row r="25" spans="1:18" x14ac:dyDescent="0.3">
      <c r="B25" t="s">
        <v>13</v>
      </c>
      <c r="J25" s="4" t="s">
        <v>46</v>
      </c>
    </row>
    <row r="26" spans="1:18" x14ac:dyDescent="0.3">
      <c r="B26" t="s">
        <v>14</v>
      </c>
    </row>
    <row r="27" spans="1:18" x14ac:dyDescent="0.3">
      <c r="C27" t="s">
        <v>15</v>
      </c>
      <c r="J27" s="5" t="s">
        <v>51</v>
      </c>
      <c r="K27" s="5"/>
      <c r="L27" s="5"/>
      <c r="M27" s="5"/>
    </row>
    <row r="28" spans="1:18" x14ac:dyDescent="0.3">
      <c r="C28" t="s">
        <v>16</v>
      </c>
    </row>
    <row r="29" spans="1:18" x14ac:dyDescent="0.3">
      <c r="C29" t="s">
        <v>17</v>
      </c>
    </row>
    <row r="31" spans="1:18" ht="19.2" x14ac:dyDescent="0.3">
      <c r="K31" s="6"/>
      <c r="L31" s="6" t="s">
        <v>52</v>
      </c>
      <c r="M31" s="6" t="s">
        <v>53</v>
      </c>
      <c r="N31" s="6" t="s">
        <v>54</v>
      </c>
      <c r="O31" s="6" t="s">
        <v>55</v>
      </c>
      <c r="P31" s="6" t="s">
        <v>56</v>
      </c>
      <c r="Q31" s="6" t="s">
        <v>57</v>
      </c>
      <c r="R31" s="6" t="s">
        <v>58</v>
      </c>
    </row>
    <row r="32" spans="1:18" x14ac:dyDescent="0.3">
      <c r="K32" s="7" t="s">
        <v>59</v>
      </c>
      <c r="L32" s="7">
        <v>62</v>
      </c>
      <c r="M32" s="7">
        <v>62</v>
      </c>
      <c r="N32" s="7">
        <v>62</v>
      </c>
      <c r="O32" s="7">
        <v>62</v>
      </c>
      <c r="P32" s="7">
        <v>62</v>
      </c>
      <c r="Q32" s="7">
        <v>62</v>
      </c>
      <c r="R32" s="7">
        <v>62</v>
      </c>
    </row>
    <row r="33" spans="1:18" x14ac:dyDescent="0.3">
      <c r="A33" t="s">
        <v>18</v>
      </c>
      <c r="K33" s="8" t="s">
        <v>60</v>
      </c>
      <c r="L33" s="8">
        <v>2019</v>
      </c>
      <c r="M33" s="8">
        <v>1.9193549999999999</v>
      </c>
      <c r="N33" s="8">
        <v>2.451613</v>
      </c>
      <c r="O33" s="8">
        <v>3.4838710000000002</v>
      </c>
      <c r="P33" s="8">
        <v>9.4354840000000006</v>
      </c>
      <c r="Q33" s="8">
        <v>72.419354999999996</v>
      </c>
      <c r="R33" s="8">
        <v>67.370968000000005</v>
      </c>
    </row>
    <row r="34" spans="1:18" x14ac:dyDescent="0.3">
      <c r="B34" t="s">
        <v>19</v>
      </c>
      <c r="K34" s="7" t="s">
        <v>61</v>
      </c>
      <c r="L34" s="7">
        <v>0</v>
      </c>
      <c r="M34" s="7">
        <v>1.205158</v>
      </c>
      <c r="N34" s="7">
        <v>1.1405700000000001</v>
      </c>
      <c r="O34" s="7">
        <v>2.5268519999999999</v>
      </c>
      <c r="P34" s="7">
        <v>4.2643050000000002</v>
      </c>
      <c r="Q34" s="7">
        <v>10.883208</v>
      </c>
      <c r="R34" s="7">
        <v>12.57011</v>
      </c>
    </row>
    <row r="35" spans="1:18" x14ac:dyDescent="0.3">
      <c r="B35" s="1" t="s">
        <v>20</v>
      </c>
      <c r="K35" s="8" t="s">
        <v>62</v>
      </c>
      <c r="L35" s="8">
        <v>2019</v>
      </c>
      <c r="M35" s="8">
        <v>1</v>
      </c>
      <c r="N35" s="8">
        <v>1</v>
      </c>
      <c r="O35" s="8">
        <v>1</v>
      </c>
      <c r="P35" s="8">
        <v>1</v>
      </c>
      <c r="Q35" s="8">
        <v>44</v>
      </c>
      <c r="R35" s="8">
        <v>44</v>
      </c>
    </row>
    <row r="36" spans="1:18" x14ac:dyDescent="0.3">
      <c r="K36" s="9">
        <v>0.25</v>
      </c>
      <c r="L36" s="7">
        <v>2019</v>
      </c>
      <c r="M36" s="7">
        <v>1</v>
      </c>
      <c r="N36" s="7">
        <v>1</v>
      </c>
      <c r="O36" s="7">
        <v>1.25</v>
      </c>
      <c r="P36" s="7">
        <v>6</v>
      </c>
      <c r="Q36" s="7">
        <v>64</v>
      </c>
      <c r="R36" s="7">
        <v>58</v>
      </c>
    </row>
    <row r="37" spans="1:18" x14ac:dyDescent="0.3">
      <c r="B37" t="s">
        <v>21</v>
      </c>
      <c r="K37" s="10">
        <v>0.5</v>
      </c>
      <c r="L37" s="8">
        <v>2019</v>
      </c>
      <c r="M37" s="8">
        <v>1.5</v>
      </c>
      <c r="N37" s="8">
        <v>2</v>
      </c>
      <c r="O37" s="8">
        <v>3</v>
      </c>
      <c r="P37" s="8">
        <v>10</v>
      </c>
      <c r="Q37" s="8">
        <v>74.5</v>
      </c>
      <c r="R37" s="8">
        <v>68</v>
      </c>
    </row>
    <row r="38" spans="1:18" x14ac:dyDescent="0.3">
      <c r="B38" s="1" t="s">
        <v>22</v>
      </c>
      <c r="K38" s="9">
        <v>0.75</v>
      </c>
      <c r="L38" s="7">
        <v>2019</v>
      </c>
      <c r="M38" s="7">
        <v>2</v>
      </c>
      <c r="N38" s="7">
        <v>3</v>
      </c>
      <c r="O38" s="7">
        <v>5</v>
      </c>
      <c r="P38" s="7">
        <v>12</v>
      </c>
      <c r="Q38" s="7">
        <v>79.75</v>
      </c>
      <c r="R38" s="7">
        <v>75</v>
      </c>
    </row>
    <row r="39" spans="1:18" x14ac:dyDescent="0.3">
      <c r="K39" s="8" t="s">
        <v>63</v>
      </c>
      <c r="L39" s="8">
        <v>2019</v>
      </c>
      <c r="M39" s="8">
        <v>6</v>
      </c>
      <c r="N39" s="8">
        <v>4</v>
      </c>
      <c r="O39" s="8">
        <v>13</v>
      </c>
      <c r="P39" s="8">
        <v>16</v>
      </c>
      <c r="Q39" s="8">
        <v>94</v>
      </c>
      <c r="R39" s="8">
        <v>99</v>
      </c>
    </row>
    <row r="40" spans="1:18" x14ac:dyDescent="0.3">
      <c r="B40" t="s">
        <v>23</v>
      </c>
    </row>
    <row r="41" spans="1:18" ht="19.2" x14ac:dyDescent="0.3">
      <c r="B41" s="1" t="s">
        <v>24</v>
      </c>
      <c r="L41" s="6" t="s">
        <v>52</v>
      </c>
      <c r="M41" s="6" t="s">
        <v>53</v>
      </c>
      <c r="N41" s="6" t="s">
        <v>54</v>
      </c>
      <c r="O41" s="6" t="s">
        <v>55</v>
      </c>
      <c r="P41" s="6" t="s">
        <v>56</v>
      </c>
      <c r="Q41" s="6" t="s">
        <v>57</v>
      </c>
      <c r="R41" s="6" t="s">
        <v>58</v>
      </c>
    </row>
    <row r="42" spans="1:18" x14ac:dyDescent="0.3">
      <c r="K42" s="7" t="s">
        <v>59</v>
      </c>
      <c r="L42" s="7">
        <v>62</v>
      </c>
      <c r="M42" s="7">
        <v>62</v>
      </c>
      <c r="N42" s="7">
        <v>62</v>
      </c>
      <c r="O42" s="7">
        <v>62</v>
      </c>
      <c r="P42" s="7">
        <v>62</v>
      </c>
      <c r="Q42" s="7">
        <v>62</v>
      </c>
      <c r="R42" s="7">
        <v>62</v>
      </c>
    </row>
    <row r="43" spans="1:18" x14ac:dyDescent="0.3">
      <c r="B43" t="s">
        <v>25</v>
      </c>
      <c r="K43" s="8" t="s">
        <v>60</v>
      </c>
      <c r="L43" s="8">
        <v>2018</v>
      </c>
      <c r="M43" s="8">
        <v>1.9193549999999999</v>
      </c>
      <c r="N43" s="8">
        <v>2.4354840000000002</v>
      </c>
      <c r="O43" s="8">
        <v>4.6129030000000002</v>
      </c>
      <c r="P43" s="8">
        <v>9.3225809999999996</v>
      </c>
      <c r="Q43" s="8">
        <v>72.177419</v>
      </c>
      <c r="R43" s="8">
        <v>70.112903000000003</v>
      </c>
    </row>
    <row r="44" spans="1:18" x14ac:dyDescent="0.3">
      <c r="B44" s="1" t="s">
        <v>26</v>
      </c>
      <c r="K44" s="7" t="s">
        <v>61</v>
      </c>
      <c r="L44" s="7">
        <v>0</v>
      </c>
      <c r="M44" s="7">
        <v>1.205158</v>
      </c>
      <c r="N44" s="7">
        <v>1.139758</v>
      </c>
      <c r="O44" s="7">
        <v>3.4515609999999999</v>
      </c>
      <c r="P44" s="7">
        <v>4.2146280000000003</v>
      </c>
      <c r="Q44" s="7">
        <v>12.354761999999999</v>
      </c>
      <c r="R44" s="7">
        <v>12.024708</v>
      </c>
    </row>
    <row r="45" spans="1:18" x14ac:dyDescent="0.3">
      <c r="K45" s="8" t="s">
        <v>62</v>
      </c>
      <c r="L45" s="8">
        <v>2018</v>
      </c>
      <c r="M45" s="8">
        <v>1</v>
      </c>
      <c r="N45" s="8">
        <v>1</v>
      </c>
      <c r="O45" s="8">
        <v>1</v>
      </c>
      <c r="P45" s="8">
        <v>1</v>
      </c>
      <c r="Q45" s="8">
        <v>43</v>
      </c>
      <c r="R45" s="8">
        <v>47</v>
      </c>
    </row>
    <row r="46" spans="1:18" x14ac:dyDescent="0.3">
      <c r="B46" s="3" t="s">
        <v>48</v>
      </c>
      <c r="K46" s="9">
        <v>0.25</v>
      </c>
      <c r="L46" s="7">
        <v>2018</v>
      </c>
      <c r="M46" s="7">
        <v>1</v>
      </c>
      <c r="N46" s="7">
        <v>1</v>
      </c>
      <c r="O46" s="7">
        <v>2</v>
      </c>
      <c r="P46" s="7">
        <v>5.25</v>
      </c>
      <c r="Q46" s="7">
        <v>62</v>
      </c>
      <c r="R46" s="7">
        <v>61.25</v>
      </c>
    </row>
    <row r="47" spans="1:18" x14ac:dyDescent="0.3">
      <c r="K47" s="10">
        <v>0.5</v>
      </c>
      <c r="L47" s="8">
        <v>2018</v>
      </c>
      <c r="M47" s="8">
        <v>1.5</v>
      </c>
      <c r="N47" s="8">
        <v>2</v>
      </c>
      <c r="O47" s="8">
        <v>3.5</v>
      </c>
      <c r="P47" s="8">
        <v>10</v>
      </c>
      <c r="Q47" s="8">
        <v>71.5</v>
      </c>
      <c r="R47" s="8">
        <v>69</v>
      </c>
    </row>
    <row r="48" spans="1:18" x14ac:dyDescent="0.3">
      <c r="B48" t="s">
        <v>49</v>
      </c>
      <c r="K48" s="9">
        <v>0.75</v>
      </c>
      <c r="L48" s="7">
        <v>2018</v>
      </c>
      <c r="M48" s="7">
        <v>2</v>
      </c>
      <c r="N48" s="7">
        <v>3</v>
      </c>
      <c r="O48" s="7">
        <v>7</v>
      </c>
      <c r="P48" s="7">
        <v>12</v>
      </c>
      <c r="Q48" s="7">
        <v>81.75</v>
      </c>
      <c r="R48" s="7">
        <v>78.75</v>
      </c>
    </row>
    <row r="49" spans="2:18" x14ac:dyDescent="0.3">
      <c r="B49" s="3" t="s">
        <v>50</v>
      </c>
      <c r="K49" s="8" t="s">
        <v>63</v>
      </c>
      <c r="L49" s="8">
        <v>2018</v>
      </c>
      <c r="M49" s="8">
        <v>6</v>
      </c>
      <c r="N49" s="8">
        <v>4</v>
      </c>
      <c r="O49" s="8">
        <v>16</v>
      </c>
      <c r="P49" s="8">
        <v>16</v>
      </c>
      <c r="Q49" s="8">
        <v>102</v>
      </c>
      <c r="R49" s="8">
        <v>99</v>
      </c>
    </row>
    <row r="50" spans="2:18" x14ac:dyDescent="0.3">
      <c r="B50" t="s">
        <v>64</v>
      </c>
    </row>
    <row r="51" spans="2:18" ht="19.2" x14ac:dyDescent="0.3">
      <c r="B51" t="s">
        <v>65</v>
      </c>
      <c r="L51" s="6" t="s">
        <v>52</v>
      </c>
      <c r="M51" s="6" t="s">
        <v>53</v>
      </c>
      <c r="N51" s="6" t="s">
        <v>54</v>
      </c>
      <c r="O51" s="6" t="s">
        <v>55</v>
      </c>
      <c r="P51" s="6" t="s">
        <v>56</v>
      </c>
      <c r="Q51" s="6" t="s">
        <v>57</v>
      </c>
      <c r="R51" s="6" t="s">
        <v>58</v>
      </c>
    </row>
    <row r="52" spans="2:18" x14ac:dyDescent="0.3">
      <c r="K52" s="7" t="s">
        <v>59</v>
      </c>
      <c r="L52" s="7">
        <v>60</v>
      </c>
      <c r="M52" s="7">
        <v>60</v>
      </c>
      <c r="N52" s="7">
        <v>60</v>
      </c>
      <c r="O52" s="7">
        <v>60</v>
      </c>
      <c r="P52" s="7">
        <v>60</v>
      </c>
      <c r="Q52" s="7">
        <v>60</v>
      </c>
      <c r="R52" s="7">
        <v>60</v>
      </c>
    </row>
    <row r="53" spans="2:18" x14ac:dyDescent="0.3">
      <c r="K53" s="8" t="s">
        <v>60</v>
      </c>
      <c r="L53" s="8">
        <v>2017</v>
      </c>
      <c r="M53" s="8">
        <v>1.933333</v>
      </c>
      <c r="N53" s="8">
        <v>2.3666670000000001</v>
      </c>
      <c r="O53" s="8">
        <v>3.6666669999999999</v>
      </c>
      <c r="P53" s="8">
        <v>9.2833330000000007</v>
      </c>
      <c r="Q53" s="8">
        <v>78.033332999999999</v>
      </c>
      <c r="R53" s="8">
        <v>70.716667000000001</v>
      </c>
    </row>
    <row r="54" spans="2:18" x14ac:dyDescent="0.3">
      <c r="K54" s="7" t="s">
        <v>61</v>
      </c>
      <c r="L54" s="7">
        <v>0</v>
      </c>
      <c r="M54" s="7">
        <v>1.219428</v>
      </c>
      <c r="N54" s="7">
        <v>1.1041780000000001</v>
      </c>
      <c r="O54" s="7">
        <v>2.3409879999999998</v>
      </c>
      <c r="P54" s="7">
        <v>4.3339090000000002</v>
      </c>
      <c r="Q54" s="7">
        <v>11.127865</v>
      </c>
      <c r="R54" s="7">
        <v>9.9967649999999999</v>
      </c>
    </row>
    <row r="55" spans="2:18" x14ac:dyDescent="0.3">
      <c r="K55" s="8" t="s">
        <v>62</v>
      </c>
      <c r="L55" s="8">
        <v>2017</v>
      </c>
      <c r="M55" s="8">
        <v>1</v>
      </c>
      <c r="N55" s="8">
        <v>1</v>
      </c>
      <c r="O55" s="8">
        <v>1</v>
      </c>
      <c r="P55" s="8">
        <v>1</v>
      </c>
      <c r="Q55" s="8">
        <v>58</v>
      </c>
      <c r="R55" s="8">
        <v>39</v>
      </c>
    </row>
    <row r="56" spans="2:18" x14ac:dyDescent="0.3">
      <c r="K56" s="9">
        <v>0.25</v>
      </c>
      <c r="L56" s="7">
        <v>2017</v>
      </c>
      <c r="M56" s="7">
        <v>1</v>
      </c>
      <c r="N56" s="7">
        <v>1</v>
      </c>
      <c r="O56" s="7">
        <v>1.75</v>
      </c>
      <c r="P56" s="7">
        <v>5.75</v>
      </c>
      <c r="Q56" s="7">
        <v>69.75</v>
      </c>
      <c r="R56" s="7">
        <v>65</v>
      </c>
    </row>
    <row r="57" spans="2:18" x14ac:dyDescent="0.3">
      <c r="K57" s="10">
        <v>0.5</v>
      </c>
      <c r="L57" s="8">
        <v>2017</v>
      </c>
      <c r="M57" s="8">
        <v>1.5</v>
      </c>
      <c r="N57" s="8">
        <v>2</v>
      </c>
      <c r="O57" s="8">
        <v>3</v>
      </c>
      <c r="P57" s="8">
        <v>10</v>
      </c>
      <c r="Q57" s="8">
        <v>76.5</v>
      </c>
      <c r="R57" s="8">
        <v>72.5</v>
      </c>
    </row>
    <row r="58" spans="2:18" x14ac:dyDescent="0.3">
      <c r="K58" s="9">
        <v>0.75</v>
      </c>
      <c r="L58" s="7">
        <v>2017</v>
      </c>
      <c r="M58" s="7">
        <v>2.25</v>
      </c>
      <c r="N58" s="7">
        <v>3</v>
      </c>
      <c r="O58" s="7">
        <v>5.25</v>
      </c>
      <c r="P58" s="7">
        <v>12.25</v>
      </c>
      <c r="Q58" s="7">
        <v>85.25</v>
      </c>
      <c r="R58" s="7">
        <v>77</v>
      </c>
    </row>
    <row r="59" spans="2:18" x14ac:dyDescent="0.3">
      <c r="K59" s="8" t="s">
        <v>63</v>
      </c>
      <c r="L59" s="8">
        <v>2017</v>
      </c>
      <c r="M59" s="8">
        <v>6</v>
      </c>
      <c r="N59" s="8">
        <v>4</v>
      </c>
      <c r="O59" s="8">
        <v>8</v>
      </c>
      <c r="P59" s="8">
        <v>16</v>
      </c>
      <c r="Q59" s="8">
        <v>103</v>
      </c>
      <c r="R59" s="8">
        <v>91</v>
      </c>
    </row>
    <row r="61" spans="2:18" ht="19.2" x14ac:dyDescent="0.3">
      <c r="K61" s="6"/>
      <c r="L61" s="6" t="s">
        <v>52</v>
      </c>
      <c r="M61" s="6" t="s">
        <v>53</v>
      </c>
      <c r="N61" s="6" t="s">
        <v>54</v>
      </c>
      <c r="O61" s="6" t="s">
        <v>55</v>
      </c>
      <c r="P61" s="6" t="s">
        <v>56</v>
      </c>
      <c r="Q61" s="6" t="s">
        <v>57</v>
      </c>
      <c r="R61" s="6" t="s">
        <v>58</v>
      </c>
    </row>
    <row r="62" spans="2:18" x14ac:dyDescent="0.3">
      <c r="K62" s="7" t="s">
        <v>59</v>
      </c>
      <c r="L62" s="7">
        <v>60</v>
      </c>
      <c r="M62" s="7">
        <v>60</v>
      </c>
      <c r="N62" s="7">
        <v>60</v>
      </c>
      <c r="O62" s="7">
        <v>60</v>
      </c>
      <c r="P62" s="7">
        <v>60</v>
      </c>
      <c r="Q62" s="7">
        <v>60</v>
      </c>
      <c r="R62" s="7">
        <v>60</v>
      </c>
    </row>
    <row r="63" spans="2:18" x14ac:dyDescent="0.3">
      <c r="K63" s="8" t="s">
        <v>60</v>
      </c>
      <c r="L63" s="8">
        <v>2016</v>
      </c>
      <c r="M63" s="8">
        <v>1.933333</v>
      </c>
      <c r="N63" s="8">
        <v>2.4666670000000002</v>
      </c>
      <c r="O63" s="8">
        <v>4.016667</v>
      </c>
      <c r="P63" s="8">
        <v>9.6333330000000004</v>
      </c>
      <c r="Q63" s="8">
        <v>75.716667000000001</v>
      </c>
      <c r="R63" s="8">
        <v>69.883332999999993</v>
      </c>
    </row>
    <row r="64" spans="2:18" x14ac:dyDescent="0.3">
      <c r="K64" s="7" t="s">
        <v>61</v>
      </c>
      <c r="L64" s="7">
        <v>0</v>
      </c>
      <c r="M64" s="7">
        <v>1.219428</v>
      </c>
      <c r="N64" s="7">
        <v>1.1118269999999999</v>
      </c>
      <c r="O64" s="7">
        <v>3.3369610000000001</v>
      </c>
      <c r="P64" s="7">
        <v>4.0125510000000002</v>
      </c>
      <c r="Q64" s="7">
        <v>13.449329000000001</v>
      </c>
      <c r="R64" s="7">
        <v>9.3411639999999991</v>
      </c>
    </row>
    <row r="65" spans="11:18" x14ac:dyDescent="0.3">
      <c r="K65" s="8" t="s">
        <v>62</v>
      </c>
      <c r="L65" s="8">
        <v>2016</v>
      </c>
      <c r="M65" s="8">
        <v>1</v>
      </c>
      <c r="N65" s="8">
        <v>1</v>
      </c>
      <c r="O65" s="8">
        <v>1</v>
      </c>
      <c r="P65" s="8">
        <v>1</v>
      </c>
      <c r="Q65" s="8">
        <v>47</v>
      </c>
      <c r="R65" s="8">
        <v>43</v>
      </c>
    </row>
    <row r="66" spans="11:18" x14ac:dyDescent="0.3">
      <c r="K66" s="9">
        <v>0.25</v>
      </c>
      <c r="L66" s="7">
        <v>2016</v>
      </c>
      <c r="M66" s="7">
        <v>1</v>
      </c>
      <c r="N66" s="7">
        <v>1.75</v>
      </c>
      <c r="O66" s="7">
        <v>1</v>
      </c>
      <c r="P66" s="7">
        <v>6.75</v>
      </c>
      <c r="Q66" s="7">
        <v>67</v>
      </c>
      <c r="R66" s="7">
        <v>64</v>
      </c>
    </row>
    <row r="67" spans="11:18" x14ac:dyDescent="0.3">
      <c r="K67" s="10">
        <v>0.5</v>
      </c>
      <c r="L67" s="8">
        <v>2016</v>
      </c>
      <c r="M67" s="8">
        <v>1.5</v>
      </c>
      <c r="N67" s="8">
        <v>2</v>
      </c>
      <c r="O67" s="8">
        <v>3</v>
      </c>
      <c r="P67" s="8">
        <v>10</v>
      </c>
      <c r="Q67" s="8">
        <v>77</v>
      </c>
      <c r="R67" s="8">
        <v>70</v>
      </c>
    </row>
    <row r="68" spans="11:18" x14ac:dyDescent="0.3">
      <c r="K68" s="9">
        <v>0.75</v>
      </c>
      <c r="L68" s="7">
        <v>2016</v>
      </c>
      <c r="M68" s="7">
        <v>2.25</v>
      </c>
      <c r="N68" s="7">
        <v>3</v>
      </c>
      <c r="O68" s="7">
        <v>6</v>
      </c>
      <c r="P68" s="7">
        <v>12.25</v>
      </c>
      <c r="Q68" s="7">
        <v>85</v>
      </c>
      <c r="R68" s="7">
        <v>75</v>
      </c>
    </row>
    <row r="69" spans="11:18" x14ac:dyDescent="0.3">
      <c r="K69" s="8" t="s">
        <v>63</v>
      </c>
      <c r="L69" s="8">
        <v>2016</v>
      </c>
      <c r="M69" s="8">
        <v>6</v>
      </c>
      <c r="N69" s="8">
        <v>4</v>
      </c>
      <c r="O69" s="8">
        <v>15</v>
      </c>
      <c r="P69" s="8">
        <v>16</v>
      </c>
      <c r="Q69" s="8">
        <v>105</v>
      </c>
      <c r="R69" s="8">
        <v>90</v>
      </c>
    </row>
    <row r="71" spans="11:18" ht="19.2" x14ac:dyDescent="0.3">
      <c r="L71" s="6" t="s">
        <v>52</v>
      </c>
      <c r="M71" s="6" t="s">
        <v>53</v>
      </c>
      <c r="N71" s="6" t="s">
        <v>54</v>
      </c>
      <c r="O71" s="6" t="s">
        <v>55</v>
      </c>
      <c r="P71" s="6" t="s">
        <v>56</v>
      </c>
      <c r="Q71" s="6" t="s">
        <v>57</v>
      </c>
      <c r="R71" s="6" t="s">
        <v>58</v>
      </c>
    </row>
    <row r="72" spans="11:18" x14ac:dyDescent="0.3">
      <c r="K72" s="11" t="s">
        <v>59</v>
      </c>
      <c r="L72" s="11">
        <v>57</v>
      </c>
      <c r="M72" s="11">
        <v>57</v>
      </c>
      <c r="N72" s="11">
        <v>57</v>
      </c>
      <c r="O72" s="11">
        <v>57</v>
      </c>
      <c r="P72" s="11">
        <v>57</v>
      </c>
      <c r="Q72" s="11">
        <v>57</v>
      </c>
      <c r="R72" s="11">
        <v>57</v>
      </c>
    </row>
    <row r="73" spans="11:18" x14ac:dyDescent="0.3">
      <c r="K73" s="11" t="s">
        <v>60</v>
      </c>
      <c r="L73" s="8">
        <v>2015</v>
      </c>
      <c r="M73" s="8">
        <v>1.947368</v>
      </c>
      <c r="N73" s="8">
        <v>2.5789469999999999</v>
      </c>
      <c r="O73" s="11">
        <v>4.017544</v>
      </c>
      <c r="P73" s="11">
        <v>8.9473680000000009</v>
      </c>
      <c r="Q73" s="11">
        <v>69.982455999999999</v>
      </c>
      <c r="R73" s="11">
        <v>63.701754000000001</v>
      </c>
    </row>
    <row r="74" spans="11:18" x14ac:dyDescent="0.3">
      <c r="K74" s="11" t="s">
        <v>61</v>
      </c>
      <c r="L74" s="7">
        <v>0</v>
      </c>
      <c r="M74" s="7">
        <v>1.230869</v>
      </c>
      <c r="N74" s="7">
        <v>1.1010930000000001</v>
      </c>
      <c r="O74" s="11">
        <v>3.0266150000000001</v>
      </c>
      <c r="P74" s="11">
        <v>4.2444129999999998</v>
      </c>
      <c r="Q74" s="11">
        <v>9.9075930000000003</v>
      </c>
      <c r="R74" s="11">
        <v>9.895823</v>
      </c>
    </row>
    <row r="75" spans="11:18" x14ac:dyDescent="0.3">
      <c r="K75" s="11" t="s">
        <v>62</v>
      </c>
      <c r="L75" s="8">
        <v>2015</v>
      </c>
      <c r="M75" s="8">
        <v>1</v>
      </c>
      <c r="N75" s="8">
        <v>1</v>
      </c>
      <c r="O75" s="8">
        <v>1</v>
      </c>
      <c r="P75" s="8">
        <v>1</v>
      </c>
      <c r="Q75" s="8">
        <v>53</v>
      </c>
      <c r="R75" s="8">
        <v>39</v>
      </c>
    </row>
    <row r="76" spans="11:18" x14ac:dyDescent="0.3">
      <c r="K76" s="12">
        <v>0.25</v>
      </c>
      <c r="L76" s="7">
        <v>2015</v>
      </c>
      <c r="M76" s="7">
        <v>1</v>
      </c>
      <c r="N76" s="7">
        <v>2</v>
      </c>
      <c r="O76" s="7">
        <v>2</v>
      </c>
      <c r="P76" s="7">
        <v>5</v>
      </c>
      <c r="Q76" s="7">
        <v>64</v>
      </c>
      <c r="R76" s="7">
        <v>57</v>
      </c>
    </row>
    <row r="77" spans="11:18" x14ac:dyDescent="0.3">
      <c r="K77" s="12">
        <v>0.5</v>
      </c>
      <c r="L77" s="8">
        <v>2015</v>
      </c>
      <c r="M77" s="8">
        <v>2</v>
      </c>
      <c r="N77" s="8">
        <v>3</v>
      </c>
      <c r="O77" s="8">
        <v>3</v>
      </c>
      <c r="P77" s="8">
        <v>9</v>
      </c>
      <c r="Q77" s="8">
        <v>68</v>
      </c>
      <c r="R77" s="8">
        <v>64</v>
      </c>
    </row>
    <row r="78" spans="11:18" x14ac:dyDescent="0.3">
      <c r="K78" s="12">
        <v>0.75</v>
      </c>
      <c r="L78" s="7">
        <v>2015</v>
      </c>
      <c r="M78" s="7">
        <v>2</v>
      </c>
      <c r="N78" s="7">
        <v>4</v>
      </c>
      <c r="O78" s="7">
        <v>6</v>
      </c>
      <c r="P78" s="7">
        <v>12</v>
      </c>
      <c r="Q78" s="7">
        <v>76</v>
      </c>
      <c r="R78" s="7">
        <v>71</v>
      </c>
    </row>
    <row r="79" spans="11:18" x14ac:dyDescent="0.3">
      <c r="K79" s="11" t="s">
        <v>63</v>
      </c>
      <c r="L79" s="8">
        <v>2015</v>
      </c>
      <c r="M79" s="8">
        <v>6</v>
      </c>
      <c r="N79" s="8">
        <v>4</v>
      </c>
      <c r="O79" s="8">
        <v>14</v>
      </c>
      <c r="P79" s="8">
        <v>16</v>
      </c>
      <c r="Q79" s="8">
        <v>93</v>
      </c>
      <c r="R79" s="8">
        <v>92</v>
      </c>
    </row>
  </sheetData>
  <hyperlinks>
    <hyperlink ref="B35" r:id="rId1" xr:uid="{C1345A34-CE06-41DA-9ACD-75EFF9F586B9}"/>
    <hyperlink ref="B38" r:id="rId2" xr:uid="{489296D5-8F16-415F-9842-F0312CEC38C0}"/>
    <hyperlink ref="B41" r:id="rId3" xr:uid="{FB493C59-E389-4A79-90AC-4BCDC2B1A0A6}"/>
    <hyperlink ref="B44" r:id="rId4" xr:uid="{6785D43D-ADE1-44C6-BBBD-A2FAA0AF385B}"/>
    <hyperlink ref="J15" r:id="rId5" location="3-pick-your-favorite-stat-and-follow-it-to-the-ends-of-bracket-possibility-3" display="https://www.businessinsider.com/bracket-strategy-march-madness-2018-3 - 3-pick-your-favorite-stat-and-follow-it-to-the-ends-of-bracket-possibility-3" xr:uid="{BDE0F8D7-978E-41C5-9643-7A835CC9ED4F}"/>
    <hyperlink ref="B46" r:id="rId6" xr:uid="{E582B332-CEFD-4B7F-A065-25A3D361FC20}"/>
    <hyperlink ref="B49" r:id="rId7" xr:uid="{0D9C33B8-6412-45CE-877B-983A14E623CB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Brainstorm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KDSharp</dc:creator>
  <cp:lastModifiedBy>KDSharp</cp:lastModifiedBy>
  <dcterms:created xsi:type="dcterms:W3CDTF">2020-03-05T23:03:34Z</dcterms:created>
  <dcterms:modified xsi:type="dcterms:W3CDTF">2020-03-07T03:42:33Z</dcterms:modified>
</cp:coreProperties>
</file>