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bq\拉力计\Git\Calculation Tool\"/>
    </mc:Choice>
  </mc:AlternateContent>
  <xr:revisionPtr revIDLastSave="0" documentId="13_ncr:1_{2EAC44A1-E0B6-417C-9429-15A40AA13134}" xr6:coauthVersionLast="47" xr6:coauthVersionMax="47" xr10:uidLastSave="{00000000-0000-0000-0000-000000000000}"/>
  <bookViews>
    <workbookView xWindow="-120" yWindow="-120" windowWidth="29040" windowHeight="17640" xr2:uid="{752BAC88-3D22-6345-9E5D-6A586CA68B77}"/>
  </bookViews>
  <sheets>
    <sheet name="Too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I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2" i="2"/>
  <c r="K51" i="2"/>
</calcChain>
</file>

<file path=xl/sharedStrings.xml><?xml version="1.0" encoding="utf-8"?>
<sst xmlns="http://schemas.openxmlformats.org/spreadsheetml/2006/main" count="12" uniqueCount="12">
  <si>
    <t>y=kx+b</t>
  </si>
  <si>
    <t>b</t>
  </si>
  <si>
    <t>Table Calibration</t>
    <phoneticPr fontId="1" type="noConversion"/>
  </si>
  <si>
    <t>k</t>
    <phoneticPr fontId="1" type="noConversion"/>
  </si>
  <si>
    <t>Measured Tension（N）</t>
    <phoneticPr fontId="1" type="noConversion"/>
  </si>
  <si>
    <t>Belter Reading</t>
    <phoneticPr fontId="1" type="noConversion"/>
  </si>
  <si>
    <t>enter your calibration points in green area to calibrate tension table</t>
    <phoneticPr fontId="1" type="noConversion"/>
  </si>
  <si>
    <t>Belter Reading（mm）</t>
    <phoneticPr fontId="1" type="noConversion"/>
  </si>
  <si>
    <t>Tension（N）</t>
    <phoneticPr fontId="1" type="noConversion"/>
  </si>
  <si>
    <t>Tension Calculator</t>
    <phoneticPr fontId="1" type="noConversion"/>
  </si>
  <si>
    <r>
      <t xml:space="preserve">Belter Readings（mm）：
</t>
    </r>
    <r>
      <rPr>
        <sz val="12"/>
        <color rgb="FFFF0000"/>
        <rFont val="等线"/>
        <family val="3"/>
        <charset val="134"/>
        <scheme val="minor"/>
      </rPr>
      <t>Enter belter readings in Blue box</t>
    </r>
    <phoneticPr fontId="1" type="noConversion"/>
  </si>
  <si>
    <t>Belt Tension（N)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</si>
</sst>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charset val="134"/>
    </font>
    <font>
      <sz val="12"/>
      <color rgb="FFFF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8A9F5"/>
      </patternFill>
    </fill>
    <fill>
      <patternFill patternType="solid">
        <fgColor rgb="FFFFFFFF"/>
      </patternFill>
    </fill>
    <fill>
      <patternFill patternType="solid">
        <fgColor rgb="FFDDE2F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8" borderId="0" xfId="0" applyFont="1" applyFill="1">
      <alignment vertical="center"/>
    </xf>
    <xf numFmtId="0" fontId="4" fillId="0" borderId="0" xfId="0" applyFont="1">
      <alignment vertical="center"/>
    </xf>
    <xf numFmtId="0" fontId="4" fillId="7" borderId="0" xfId="0" applyFont="1" applyFill="1">
      <alignment vertical="center"/>
    </xf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Tension</a:t>
            </a:r>
            <a:r>
              <a:rPr lang="en-US" altLang="zh-CN" baseline="0"/>
              <a:t> Table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Tool!$A$2:$A$72</c:f>
              <c:numCache>
                <c:formatCode>General</c:formatCode>
                <c:ptCount val="7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7.8999999999999897</c:v>
                </c:pt>
                <c:pt idx="30">
                  <c:v>7.9999999999999902</c:v>
                </c:pt>
                <c:pt idx="31">
                  <c:v>8.1000000000000298</c:v>
                </c:pt>
                <c:pt idx="32">
                  <c:v>8.2000000000000295</c:v>
                </c:pt>
                <c:pt idx="33">
                  <c:v>8.3000000000000291</c:v>
                </c:pt>
                <c:pt idx="34">
                  <c:v>8.4000000000000306</c:v>
                </c:pt>
                <c:pt idx="35">
                  <c:v>8.5000000000000302</c:v>
                </c:pt>
                <c:pt idx="36">
                  <c:v>8.6000000000000298</c:v>
                </c:pt>
                <c:pt idx="37">
                  <c:v>8.7000000000000295</c:v>
                </c:pt>
                <c:pt idx="38">
                  <c:v>8.8000000000000291</c:v>
                </c:pt>
                <c:pt idx="39">
                  <c:v>8.9000000000000306</c:v>
                </c:pt>
                <c:pt idx="40">
                  <c:v>9.0000000000000302</c:v>
                </c:pt>
                <c:pt idx="41">
                  <c:v>9.1000000000000298</c:v>
                </c:pt>
                <c:pt idx="42">
                  <c:v>9.2000000000000295</c:v>
                </c:pt>
                <c:pt idx="43">
                  <c:v>9.3000000000000291</c:v>
                </c:pt>
                <c:pt idx="44">
                  <c:v>9.4000000000000306</c:v>
                </c:pt>
                <c:pt idx="45">
                  <c:v>9.5000000000000302</c:v>
                </c:pt>
                <c:pt idx="46">
                  <c:v>9.6000000000000192</c:v>
                </c:pt>
                <c:pt idx="47">
                  <c:v>9.7000000000000206</c:v>
                </c:pt>
                <c:pt idx="48">
                  <c:v>9.8000000000000203</c:v>
                </c:pt>
                <c:pt idx="49">
                  <c:v>9.9000000000000199</c:v>
                </c:pt>
                <c:pt idx="50">
                  <c:v>10</c:v>
                </c:pt>
                <c:pt idx="51">
                  <c:v>10.1</c:v>
                </c:pt>
                <c:pt idx="52">
                  <c:v>10.199999999999999</c:v>
                </c:pt>
                <c:pt idx="53">
                  <c:v>10.3</c:v>
                </c:pt>
                <c:pt idx="54">
                  <c:v>10.4</c:v>
                </c:pt>
                <c:pt idx="55">
                  <c:v>10.5</c:v>
                </c:pt>
                <c:pt idx="56">
                  <c:v>10.6</c:v>
                </c:pt>
                <c:pt idx="57">
                  <c:v>10.7</c:v>
                </c:pt>
                <c:pt idx="58">
                  <c:v>10.8</c:v>
                </c:pt>
                <c:pt idx="59">
                  <c:v>10.9</c:v>
                </c:pt>
                <c:pt idx="60">
                  <c:v>11</c:v>
                </c:pt>
                <c:pt idx="61">
                  <c:v>11.1</c:v>
                </c:pt>
                <c:pt idx="62">
                  <c:v>11.2</c:v>
                </c:pt>
                <c:pt idx="63">
                  <c:v>11.3</c:v>
                </c:pt>
                <c:pt idx="64">
                  <c:v>11.4</c:v>
                </c:pt>
                <c:pt idx="65">
                  <c:v>11.5</c:v>
                </c:pt>
                <c:pt idx="66">
                  <c:v>11.6</c:v>
                </c:pt>
                <c:pt idx="67">
                  <c:v>11.7</c:v>
                </c:pt>
                <c:pt idx="68">
                  <c:v>11.8</c:v>
                </c:pt>
                <c:pt idx="69">
                  <c:v>11.9</c:v>
                </c:pt>
                <c:pt idx="70">
                  <c:v>12</c:v>
                </c:pt>
              </c:numCache>
            </c:numRef>
          </c:cat>
          <c:val>
            <c:numRef>
              <c:f>Tool!$B$2:$B$72</c:f>
              <c:numCache>
                <c:formatCode>0.00_ </c:formatCode>
                <c:ptCount val="71"/>
                <c:pt idx="0">
                  <c:v>4.651464435146444</c:v>
                </c:pt>
                <c:pt idx="1">
                  <c:v>5.4188284518828453</c:v>
                </c:pt>
                <c:pt idx="2">
                  <c:v>6.1861924686192467</c:v>
                </c:pt>
                <c:pt idx="3">
                  <c:v>6.953556485355648</c:v>
                </c:pt>
                <c:pt idx="4">
                  <c:v>7.7209205020920564</c:v>
                </c:pt>
                <c:pt idx="5">
                  <c:v>8.4882845188284506</c:v>
                </c:pt>
                <c:pt idx="6">
                  <c:v>9.2556485355648519</c:v>
                </c:pt>
                <c:pt idx="7">
                  <c:v>10.02301255230126</c:v>
                </c:pt>
                <c:pt idx="8">
                  <c:v>10.790376569037655</c:v>
                </c:pt>
                <c:pt idx="9">
                  <c:v>11.557740585774063</c:v>
                </c:pt>
                <c:pt idx="10">
                  <c:v>12.325104602510464</c:v>
                </c:pt>
                <c:pt idx="11">
                  <c:v>13.092468619246858</c:v>
                </c:pt>
                <c:pt idx="12">
                  <c:v>13.859832635983267</c:v>
                </c:pt>
                <c:pt idx="13">
                  <c:v>14.627196652719668</c:v>
                </c:pt>
                <c:pt idx="14">
                  <c:v>15.394560669456069</c:v>
                </c:pt>
                <c:pt idx="15">
                  <c:v>16.1619246861924</c:v>
                </c:pt>
                <c:pt idx="16">
                  <c:v>16.929288702928794</c:v>
                </c:pt>
                <c:pt idx="17">
                  <c:v>17.696652719665202</c:v>
                </c:pt>
                <c:pt idx="18">
                  <c:v>18.464016736401604</c:v>
                </c:pt>
                <c:pt idx="19">
                  <c:v>19.231380753137998</c:v>
                </c:pt>
                <c:pt idx="20">
                  <c:v>19.998744769874406</c:v>
                </c:pt>
                <c:pt idx="21">
                  <c:v>20.766108786610808</c:v>
                </c:pt>
                <c:pt idx="22">
                  <c:v>21.533472803347209</c:v>
                </c:pt>
                <c:pt idx="23">
                  <c:v>22.30083682008361</c:v>
                </c:pt>
                <c:pt idx="24">
                  <c:v>23.068200836820004</c:v>
                </c:pt>
                <c:pt idx="25">
                  <c:v>23.835564853556413</c:v>
                </c:pt>
                <c:pt idx="26">
                  <c:v>24.602928870292814</c:v>
                </c:pt>
                <c:pt idx="27">
                  <c:v>25.370292887029215</c:v>
                </c:pt>
                <c:pt idx="28">
                  <c:v>26.137656903765617</c:v>
                </c:pt>
                <c:pt idx="29">
                  <c:v>26.905020920502018</c:v>
                </c:pt>
                <c:pt idx="30">
                  <c:v>27.672384937238419</c:v>
                </c:pt>
                <c:pt idx="31">
                  <c:v>28.439748953975126</c:v>
                </c:pt>
                <c:pt idx="32">
                  <c:v>29.207112970711528</c:v>
                </c:pt>
                <c:pt idx="33">
                  <c:v>29.974476987447929</c:v>
                </c:pt>
                <c:pt idx="34">
                  <c:v>30.741841004184337</c:v>
                </c:pt>
                <c:pt idx="35">
                  <c:v>31.509205020920731</c:v>
                </c:pt>
                <c:pt idx="36">
                  <c:v>32.27656903765714</c:v>
                </c:pt>
                <c:pt idx="37">
                  <c:v>33.043933054393534</c:v>
                </c:pt>
                <c:pt idx="38">
                  <c:v>33.811297071129928</c:v>
                </c:pt>
                <c:pt idx="39">
                  <c:v>34.578661087866351</c:v>
                </c:pt>
                <c:pt idx="40">
                  <c:v>35.346025104602745</c:v>
                </c:pt>
                <c:pt idx="41">
                  <c:v>36.113389121339139</c:v>
                </c:pt>
                <c:pt idx="42">
                  <c:v>36.880753138075548</c:v>
                </c:pt>
                <c:pt idx="43">
                  <c:v>37.648117154811942</c:v>
                </c:pt>
                <c:pt idx="44">
                  <c:v>38.41548117154835</c:v>
                </c:pt>
                <c:pt idx="45">
                  <c:v>39.182845188284759</c:v>
                </c:pt>
                <c:pt idx="46">
                  <c:v>39.950209205021068</c:v>
                </c:pt>
                <c:pt idx="47">
                  <c:v>40.71757322175749</c:v>
                </c:pt>
                <c:pt idx="48">
                  <c:v>41.484937238493885</c:v>
                </c:pt>
                <c:pt idx="49">
                  <c:v>42.252301255230279</c:v>
                </c:pt>
                <c:pt idx="50">
                  <c:v>43.019665271966531</c:v>
                </c:pt>
                <c:pt idx="51">
                  <c:v>43.787029288702925</c:v>
                </c:pt>
                <c:pt idx="52">
                  <c:v>44.554393305439334</c:v>
                </c:pt>
                <c:pt idx="53">
                  <c:v>45.321757322175742</c:v>
                </c:pt>
                <c:pt idx="54">
                  <c:v>46.089121338912136</c:v>
                </c:pt>
                <c:pt idx="55">
                  <c:v>46.856485355648545</c:v>
                </c:pt>
                <c:pt idx="56">
                  <c:v>47.623849372384939</c:v>
                </c:pt>
                <c:pt idx="57">
                  <c:v>48.391213389121333</c:v>
                </c:pt>
                <c:pt idx="58">
                  <c:v>49.158577405857756</c:v>
                </c:pt>
                <c:pt idx="59">
                  <c:v>49.92594142259415</c:v>
                </c:pt>
                <c:pt idx="60">
                  <c:v>50.693305439330544</c:v>
                </c:pt>
                <c:pt idx="61">
                  <c:v>51.460669456066952</c:v>
                </c:pt>
                <c:pt idx="62">
                  <c:v>52.228033472803347</c:v>
                </c:pt>
                <c:pt idx="63">
                  <c:v>52.995397489539755</c:v>
                </c:pt>
                <c:pt idx="64">
                  <c:v>53.762761506276163</c:v>
                </c:pt>
                <c:pt idx="65">
                  <c:v>54.530125523012558</c:v>
                </c:pt>
                <c:pt idx="66">
                  <c:v>55.297489539748952</c:v>
                </c:pt>
                <c:pt idx="67">
                  <c:v>56.06485355648536</c:v>
                </c:pt>
                <c:pt idx="68">
                  <c:v>56.832217573221769</c:v>
                </c:pt>
                <c:pt idx="69">
                  <c:v>57.599581589958163</c:v>
                </c:pt>
                <c:pt idx="70">
                  <c:v>58.366945606694571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9CF0-45F4-870E-4D195B57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09887"/>
        <c:axId val="1276677807"/>
      </c:areaChart>
      <c:catAx>
        <c:axId val="128310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Belter Reading</a:t>
                </a:r>
                <a:r>
                  <a:rPr lang="zh-CN" altLang="en-US"/>
                  <a:t>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192499910113977"/>
              <c:y val="0.95599589524993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677807"/>
        <c:crosses val="autoZero"/>
        <c:auto val="1"/>
        <c:lblAlgn val="ctr"/>
        <c:lblOffset val="100"/>
        <c:noMultiLvlLbl val="0"/>
      </c:catAx>
      <c:valAx>
        <c:axId val="12766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Tension</a:t>
                </a:r>
              </a:p>
              <a:p>
                <a:pPr>
                  <a:defRPr/>
                </a:pPr>
                <a:r>
                  <a:rPr lang="zh-CN" altLang="en-US"/>
                  <a:t>（</a:t>
                </a:r>
                <a:r>
                  <a:rPr lang="en-US" altLang="zh-CN"/>
                  <a:t>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1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675156</xdr:colOff>
      <xdr:row>9</xdr:row>
      <xdr:rowOff>11207</xdr:rowOff>
    </xdr:from>
    <xdr:to>
      <xdr:col>16</xdr:col>
      <xdr:colOff>470649</xdr:colOff>
      <xdr:row>46</xdr:row>
      <xdr:rowOff>43144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B87D1B-4FFE-D19E-E7CE-CEDA08F02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744D-DDF7-40E5-83B7-F07C8A042504}">
  <sheetPr>
    <outlinePr summaryBelow="0" summaryRight="0"/>
  </sheetPr>
  <dimension ref="A1:N73"/>
  <sheetViews>
    <sheetView tabSelected="1" zoomScale="85" zoomScaleNormal="85" workbookViewId="0">
      <selection activeCell="T41" sqref="T41"/>
    </sheetView>
  </sheetViews>
  <sheetFormatPr defaultColWidth="9" defaultRowHeight="13.5" customHeight="1" x14ac:dyDescent="0.25"/>
  <cols>
    <col min="1" max="1" width="10.25" customWidth="1"/>
    <col min="2" max="2" width="8.5" bestFit="1" customWidth="1"/>
    <col min="4" max="4" width="25.5" bestFit="1" customWidth="1"/>
    <col min="5" max="5" width="23.625" bestFit="1" customWidth="1"/>
    <col min="6" max="6" width="16.125" bestFit="1" customWidth="1"/>
    <col min="19" max="19" width="17.375" customWidth="1"/>
  </cols>
  <sheetData>
    <row r="1" spans="1:13" ht="38.25" x14ac:dyDescent="0.25">
      <c r="A1" s="15" t="s">
        <v>7</v>
      </c>
      <c r="B1" s="15" t="s">
        <v>8</v>
      </c>
      <c r="D1" s="11" t="s">
        <v>9</v>
      </c>
      <c r="E1" s="11"/>
      <c r="F1" s="11"/>
      <c r="G1" s="11"/>
      <c r="H1" s="11"/>
      <c r="I1" s="11"/>
      <c r="J1" s="11"/>
    </row>
    <row r="2" spans="1:13" ht="14.25" customHeight="1" x14ac:dyDescent="0.25">
      <c r="A2" s="2">
        <v>5</v>
      </c>
      <c r="B2" s="4">
        <f>$I$51*A2+$K$51</f>
        <v>4.651464435146444</v>
      </c>
      <c r="D2" s="7" t="s">
        <v>10</v>
      </c>
      <c r="E2" s="9">
        <v>10</v>
      </c>
      <c r="F2" s="9"/>
      <c r="G2" s="9"/>
      <c r="H2" s="9"/>
      <c r="I2" s="9"/>
      <c r="J2" s="9"/>
      <c r="L2" s="1"/>
      <c r="M2" s="1"/>
    </row>
    <row r="3" spans="1:13" ht="14.25" customHeight="1" x14ac:dyDescent="0.25">
      <c r="A3" s="3">
        <v>5.0999999999999996</v>
      </c>
      <c r="B3" s="4">
        <f t="shared" ref="B3:B66" si="0">$I$51*A3+$K$51</f>
        <v>5.4188284518828453</v>
      </c>
      <c r="D3" s="8"/>
      <c r="E3" s="9"/>
      <c r="F3" s="9"/>
      <c r="G3" s="9"/>
      <c r="H3" s="9"/>
      <c r="I3" s="9"/>
      <c r="J3" s="9"/>
      <c r="L3" s="1"/>
      <c r="M3" s="1"/>
    </row>
    <row r="4" spans="1:13" ht="14.25" customHeight="1" x14ac:dyDescent="0.25">
      <c r="A4" s="5">
        <v>5.2</v>
      </c>
      <c r="B4" s="4">
        <f t="shared" si="0"/>
        <v>6.1861924686192467</v>
      </c>
      <c r="D4" s="8"/>
      <c r="E4" s="9"/>
      <c r="F4" s="9"/>
      <c r="G4" s="9"/>
      <c r="H4" s="9"/>
      <c r="I4" s="9"/>
      <c r="J4" s="9"/>
    </row>
    <row r="5" spans="1:13" ht="14.25" customHeight="1" x14ac:dyDescent="0.25">
      <c r="A5" s="3">
        <v>5.3</v>
      </c>
      <c r="B5" s="4">
        <f t="shared" si="0"/>
        <v>6.953556485355648</v>
      </c>
      <c r="D5" s="8"/>
      <c r="E5" s="9"/>
      <c r="F5" s="9"/>
      <c r="G5" s="9"/>
      <c r="H5" s="9"/>
      <c r="I5" s="9"/>
      <c r="J5" s="9"/>
    </row>
    <row r="6" spans="1:13" ht="14.25" customHeight="1" x14ac:dyDescent="0.25">
      <c r="A6" s="5">
        <v>5.4</v>
      </c>
      <c r="B6" s="4">
        <f t="shared" si="0"/>
        <v>7.7209205020920564</v>
      </c>
      <c r="D6" s="8" t="s">
        <v>11</v>
      </c>
      <c r="E6" s="10">
        <f>I51*ABS(E2)+K51</f>
        <v>43.019665271966531</v>
      </c>
      <c r="F6" s="10"/>
      <c r="G6" s="10"/>
      <c r="H6" s="10"/>
      <c r="I6" s="10"/>
      <c r="J6" s="10"/>
    </row>
    <row r="7" spans="1:13" ht="14.25" customHeight="1" x14ac:dyDescent="0.25">
      <c r="A7" s="3">
        <v>5.5</v>
      </c>
      <c r="B7" s="4">
        <f t="shared" si="0"/>
        <v>8.4882845188284506</v>
      </c>
      <c r="D7" s="8"/>
      <c r="E7" s="10"/>
      <c r="F7" s="10"/>
      <c r="G7" s="10"/>
      <c r="H7" s="10"/>
      <c r="I7" s="10"/>
      <c r="J7" s="10"/>
    </row>
    <row r="8" spans="1:13" ht="14.25" customHeight="1" x14ac:dyDescent="0.25">
      <c r="A8" s="5">
        <v>5.6</v>
      </c>
      <c r="B8" s="4">
        <f t="shared" si="0"/>
        <v>9.2556485355648519</v>
      </c>
      <c r="D8" s="8"/>
      <c r="E8" s="10"/>
      <c r="F8" s="10"/>
      <c r="G8" s="10"/>
      <c r="H8" s="10"/>
      <c r="I8" s="10"/>
      <c r="J8" s="10"/>
    </row>
    <row r="9" spans="1:13" ht="14.25" customHeight="1" x14ac:dyDescent="0.25">
      <c r="A9" s="3">
        <v>5.7</v>
      </c>
      <c r="B9" s="4">
        <f t="shared" si="0"/>
        <v>10.02301255230126</v>
      </c>
      <c r="D9" s="8"/>
      <c r="E9" s="10"/>
      <c r="F9" s="10"/>
      <c r="G9" s="10"/>
      <c r="H9" s="10"/>
      <c r="I9" s="10"/>
      <c r="J9" s="10"/>
    </row>
    <row r="10" spans="1:13" ht="14.25" customHeight="1" x14ac:dyDescent="0.25">
      <c r="A10" s="5">
        <v>5.8</v>
      </c>
      <c r="B10" s="4">
        <f t="shared" si="0"/>
        <v>10.790376569037655</v>
      </c>
    </row>
    <row r="11" spans="1:13" ht="14.25" customHeight="1" x14ac:dyDescent="0.25">
      <c r="A11" s="3">
        <v>5.9</v>
      </c>
      <c r="B11" s="4">
        <f t="shared" si="0"/>
        <v>11.557740585774063</v>
      </c>
    </row>
    <row r="12" spans="1:13" ht="14.25" customHeight="1" x14ac:dyDescent="0.25">
      <c r="A12" s="5">
        <v>6</v>
      </c>
      <c r="B12" s="4">
        <f t="shared" si="0"/>
        <v>12.325104602510464</v>
      </c>
    </row>
    <row r="13" spans="1:13" ht="14.25" customHeight="1" x14ac:dyDescent="0.25">
      <c r="A13" s="3">
        <v>6.1</v>
      </c>
      <c r="B13" s="4">
        <f t="shared" si="0"/>
        <v>13.092468619246858</v>
      </c>
    </row>
    <row r="14" spans="1:13" ht="14.25" customHeight="1" x14ac:dyDescent="0.25">
      <c r="A14" s="5">
        <v>6.2</v>
      </c>
      <c r="B14" s="4">
        <f t="shared" si="0"/>
        <v>13.859832635983267</v>
      </c>
    </row>
    <row r="15" spans="1:13" ht="14.25" customHeight="1" x14ac:dyDescent="0.25">
      <c r="A15" s="3">
        <v>6.3</v>
      </c>
      <c r="B15" s="4">
        <f t="shared" si="0"/>
        <v>14.627196652719668</v>
      </c>
    </row>
    <row r="16" spans="1:13" ht="14.25" customHeight="1" x14ac:dyDescent="0.25">
      <c r="A16" s="5">
        <v>6.4</v>
      </c>
      <c r="B16" s="4">
        <f t="shared" si="0"/>
        <v>15.394560669456069</v>
      </c>
    </row>
    <row r="17" spans="1:2" ht="14.25" customHeight="1" x14ac:dyDescent="0.25">
      <c r="A17" s="3">
        <v>6.4999999999999902</v>
      </c>
      <c r="B17" s="4">
        <f t="shared" si="0"/>
        <v>16.1619246861924</v>
      </c>
    </row>
    <row r="18" spans="1:2" ht="14.25" customHeight="1" x14ac:dyDescent="0.25">
      <c r="A18" s="5">
        <v>6.5999999999999899</v>
      </c>
      <c r="B18" s="4">
        <f t="shared" si="0"/>
        <v>16.929288702928794</v>
      </c>
    </row>
    <row r="19" spans="1:2" ht="14.25" customHeight="1" x14ac:dyDescent="0.25">
      <c r="A19" s="3">
        <v>6.6999999999999904</v>
      </c>
      <c r="B19" s="4">
        <f t="shared" si="0"/>
        <v>17.696652719665202</v>
      </c>
    </row>
    <row r="20" spans="1:2" ht="14.25" customHeight="1" x14ac:dyDescent="0.25">
      <c r="A20" s="5">
        <v>6.7999999999999901</v>
      </c>
      <c r="B20" s="4">
        <f t="shared" si="0"/>
        <v>18.464016736401604</v>
      </c>
    </row>
    <row r="21" spans="1:2" ht="14.25" customHeight="1" x14ac:dyDescent="0.25">
      <c r="A21" s="3">
        <v>6.8999999999999897</v>
      </c>
      <c r="B21" s="4">
        <f t="shared" si="0"/>
        <v>19.231380753137998</v>
      </c>
    </row>
    <row r="22" spans="1:2" ht="14.25" customHeight="1" x14ac:dyDescent="0.25">
      <c r="A22" s="5">
        <v>6.9999999999999902</v>
      </c>
      <c r="B22" s="4">
        <f t="shared" si="0"/>
        <v>19.998744769874406</v>
      </c>
    </row>
    <row r="23" spans="1:2" ht="14.25" customHeight="1" x14ac:dyDescent="0.25">
      <c r="A23" s="3">
        <v>7.0999999999999899</v>
      </c>
      <c r="B23" s="4">
        <f t="shared" si="0"/>
        <v>20.766108786610808</v>
      </c>
    </row>
    <row r="24" spans="1:2" ht="14.25" customHeight="1" x14ac:dyDescent="0.25">
      <c r="A24" s="5">
        <v>7.1999999999999904</v>
      </c>
      <c r="B24" s="4">
        <f t="shared" si="0"/>
        <v>21.533472803347209</v>
      </c>
    </row>
    <row r="25" spans="1:2" ht="14.25" customHeight="1" x14ac:dyDescent="0.25">
      <c r="A25" s="3">
        <v>7.2999999999999901</v>
      </c>
      <c r="B25" s="4">
        <f t="shared" si="0"/>
        <v>22.30083682008361</v>
      </c>
    </row>
    <row r="26" spans="1:2" ht="14.25" customHeight="1" x14ac:dyDescent="0.25">
      <c r="A26" s="5">
        <v>7.3999999999999897</v>
      </c>
      <c r="B26" s="4">
        <f t="shared" si="0"/>
        <v>23.068200836820004</v>
      </c>
    </row>
    <row r="27" spans="1:2" ht="14.25" customHeight="1" x14ac:dyDescent="0.25">
      <c r="A27" s="3">
        <v>7.4999999999999902</v>
      </c>
      <c r="B27" s="4">
        <f t="shared" si="0"/>
        <v>23.835564853556413</v>
      </c>
    </row>
    <row r="28" spans="1:2" ht="14.25" customHeight="1" x14ac:dyDescent="0.25">
      <c r="A28" s="5">
        <v>7.5999999999999899</v>
      </c>
      <c r="B28" s="4">
        <f t="shared" si="0"/>
        <v>24.602928870292814</v>
      </c>
    </row>
    <row r="29" spans="1:2" ht="14.25" customHeight="1" x14ac:dyDescent="0.25">
      <c r="A29" s="3">
        <v>7.6999999999999904</v>
      </c>
      <c r="B29" s="4">
        <f t="shared" si="0"/>
        <v>25.370292887029215</v>
      </c>
    </row>
    <row r="30" spans="1:2" ht="14.25" customHeight="1" x14ac:dyDescent="0.25">
      <c r="A30" s="5">
        <v>7.7999999999999901</v>
      </c>
      <c r="B30" s="4">
        <f t="shared" si="0"/>
        <v>26.137656903765617</v>
      </c>
    </row>
    <row r="31" spans="1:2" ht="14.25" customHeight="1" x14ac:dyDescent="0.25">
      <c r="A31" s="3">
        <v>7.8999999999999897</v>
      </c>
      <c r="B31" s="4">
        <f t="shared" si="0"/>
        <v>26.905020920502018</v>
      </c>
    </row>
    <row r="32" spans="1:2" ht="14.25" customHeight="1" x14ac:dyDescent="0.25">
      <c r="A32" s="5">
        <v>7.9999999999999902</v>
      </c>
      <c r="B32" s="4">
        <f t="shared" si="0"/>
        <v>27.672384937238419</v>
      </c>
    </row>
    <row r="33" spans="1:2" ht="14.25" customHeight="1" x14ac:dyDescent="0.25">
      <c r="A33" s="3">
        <v>8.1000000000000298</v>
      </c>
      <c r="B33" s="4">
        <f t="shared" si="0"/>
        <v>28.439748953975126</v>
      </c>
    </row>
    <row r="34" spans="1:2" ht="14.25" customHeight="1" x14ac:dyDescent="0.25">
      <c r="A34" s="5">
        <v>8.2000000000000295</v>
      </c>
      <c r="B34" s="4">
        <f t="shared" si="0"/>
        <v>29.207112970711528</v>
      </c>
    </row>
    <row r="35" spans="1:2" ht="14.25" customHeight="1" x14ac:dyDescent="0.25">
      <c r="A35" s="3">
        <v>8.3000000000000291</v>
      </c>
      <c r="B35" s="4">
        <f t="shared" si="0"/>
        <v>29.974476987447929</v>
      </c>
    </row>
    <row r="36" spans="1:2" ht="14.25" customHeight="1" x14ac:dyDescent="0.25">
      <c r="A36" s="5">
        <v>8.4000000000000306</v>
      </c>
      <c r="B36" s="4">
        <f t="shared" si="0"/>
        <v>30.741841004184337</v>
      </c>
    </row>
    <row r="37" spans="1:2" ht="14.25" customHeight="1" x14ac:dyDescent="0.25">
      <c r="A37" s="3">
        <v>8.5000000000000302</v>
      </c>
      <c r="B37" s="4">
        <f t="shared" si="0"/>
        <v>31.509205020920731</v>
      </c>
    </row>
    <row r="38" spans="1:2" ht="14.25" customHeight="1" x14ac:dyDescent="0.25">
      <c r="A38" s="5">
        <v>8.6000000000000298</v>
      </c>
      <c r="B38" s="4">
        <f t="shared" si="0"/>
        <v>32.27656903765714</v>
      </c>
    </row>
    <row r="39" spans="1:2" ht="14.25" customHeight="1" x14ac:dyDescent="0.25">
      <c r="A39" s="3">
        <v>8.7000000000000295</v>
      </c>
      <c r="B39" s="4">
        <f t="shared" si="0"/>
        <v>33.043933054393534</v>
      </c>
    </row>
    <row r="40" spans="1:2" ht="14.25" customHeight="1" x14ac:dyDescent="0.25">
      <c r="A40" s="5">
        <v>8.8000000000000291</v>
      </c>
      <c r="B40" s="4">
        <f t="shared" si="0"/>
        <v>33.811297071129928</v>
      </c>
    </row>
    <row r="41" spans="1:2" ht="14.25" customHeight="1" x14ac:dyDescent="0.25">
      <c r="A41" s="3">
        <v>8.9000000000000306</v>
      </c>
      <c r="B41" s="4">
        <f t="shared" si="0"/>
        <v>34.578661087866351</v>
      </c>
    </row>
    <row r="42" spans="1:2" ht="14.25" customHeight="1" x14ac:dyDescent="0.25">
      <c r="A42" s="5">
        <v>9.0000000000000302</v>
      </c>
      <c r="B42" s="4">
        <f t="shared" si="0"/>
        <v>35.346025104602745</v>
      </c>
    </row>
    <row r="43" spans="1:2" ht="14.25" customHeight="1" x14ac:dyDescent="0.25">
      <c r="A43" s="3">
        <v>9.1000000000000298</v>
      </c>
      <c r="B43" s="4">
        <f t="shared" si="0"/>
        <v>36.113389121339139</v>
      </c>
    </row>
    <row r="44" spans="1:2" ht="14.25" customHeight="1" x14ac:dyDescent="0.25">
      <c r="A44" s="5">
        <v>9.2000000000000295</v>
      </c>
      <c r="B44" s="4">
        <f t="shared" si="0"/>
        <v>36.880753138075548</v>
      </c>
    </row>
    <row r="45" spans="1:2" ht="14.25" customHeight="1" x14ac:dyDescent="0.25">
      <c r="A45" s="3">
        <v>9.3000000000000291</v>
      </c>
      <c r="B45" s="4">
        <f t="shared" si="0"/>
        <v>37.648117154811942</v>
      </c>
    </row>
    <row r="46" spans="1:2" ht="14.25" customHeight="1" x14ac:dyDescent="0.25">
      <c r="A46" s="5">
        <v>9.4000000000000306</v>
      </c>
      <c r="B46" s="4">
        <f t="shared" si="0"/>
        <v>38.41548117154835</v>
      </c>
    </row>
    <row r="47" spans="1:2" ht="14.25" customHeight="1" x14ac:dyDescent="0.25">
      <c r="A47" s="3">
        <v>9.5000000000000302</v>
      </c>
      <c r="B47" s="4">
        <f t="shared" si="0"/>
        <v>39.182845188284759</v>
      </c>
    </row>
    <row r="48" spans="1:2" ht="14.25" customHeight="1" x14ac:dyDescent="0.25">
      <c r="A48" s="5">
        <v>9.6000000000000192</v>
      </c>
      <c r="B48" s="4">
        <f t="shared" si="0"/>
        <v>39.950209205021068</v>
      </c>
    </row>
    <row r="49" spans="1:14" ht="14.25" customHeight="1" x14ac:dyDescent="0.25">
      <c r="A49" s="3">
        <v>9.7000000000000206</v>
      </c>
      <c r="B49" s="4">
        <f t="shared" si="0"/>
        <v>40.71757322175749</v>
      </c>
      <c r="D49" s="7" t="s">
        <v>6</v>
      </c>
      <c r="E49" t="s">
        <v>2</v>
      </c>
    </row>
    <row r="50" spans="1:14" ht="14.25" customHeight="1" x14ac:dyDescent="0.25">
      <c r="A50" s="5">
        <v>9.8000000000000203</v>
      </c>
      <c r="B50" s="4">
        <f t="shared" si="0"/>
        <v>41.484937238493885</v>
      </c>
      <c r="D50" s="7"/>
      <c r="E50" s="13" t="s">
        <v>4</v>
      </c>
      <c r="F50" s="13" t="s">
        <v>5</v>
      </c>
      <c r="H50" s="6" t="s">
        <v>0</v>
      </c>
      <c r="I50" s="6"/>
      <c r="J50" s="6"/>
      <c r="K50" s="6"/>
      <c r="M50" s="13"/>
      <c r="N50" s="1"/>
    </row>
    <row r="51" spans="1:14" ht="14.25" customHeight="1" x14ac:dyDescent="0.25">
      <c r="A51" s="3">
        <v>9.9000000000000199</v>
      </c>
      <c r="B51" s="4">
        <f t="shared" si="0"/>
        <v>42.252301255230279</v>
      </c>
      <c r="D51" s="7"/>
      <c r="E51" s="12">
        <v>3.04</v>
      </c>
      <c r="F51" s="12">
        <v>4.79</v>
      </c>
      <c r="H51" s="14" t="s">
        <v>3</v>
      </c>
      <c r="I51" s="1">
        <f>(E52-E51)/(F52-F51)</f>
        <v>7.6736401673640176</v>
      </c>
      <c r="J51" s="1" t="s">
        <v>1</v>
      </c>
      <c r="K51" s="1">
        <f>E51-I51*F51</f>
        <v>-33.716736401673643</v>
      </c>
      <c r="M51" s="1"/>
      <c r="N51" s="1"/>
    </row>
    <row r="52" spans="1:14" ht="14.25" customHeight="1" x14ac:dyDescent="0.25">
      <c r="A52" s="5">
        <v>10</v>
      </c>
      <c r="B52" s="4">
        <f t="shared" si="0"/>
        <v>43.019665271966531</v>
      </c>
      <c r="D52" s="7"/>
      <c r="E52" s="12">
        <v>21.38</v>
      </c>
      <c r="F52" s="12">
        <v>7.18</v>
      </c>
    </row>
    <row r="53" spans="1:14" ht="14.25" customHeight="1" x14ac:dyDescent="0.25">
      <c r="A53" s="3">
        <v>10.1</v>
      </c>
      <c r="B53" s="4">
        <f t="shared" si="0"/>
        <v>43.787029288702925</v>
      </c>
    </row>
    <row r="54" spans="1:14" ht="14.25" customHeight="1" x14ac:dyDescent="0.25">
      <c r="A54" s="5">
        <v>10.199999999999999</v>
      </c>
      <c r="B54" s="4">
        <f t="shared" si="0"/>
        <v>44.554393305439334</v>
      </c>
      <c r="I54" s="13"/>
    </row>
    <row r="55" spans="1:14" ht="14.25" customHeight="1" x14ac:dyDescent="0.25">
      <c r="A55" s="3">
        <v>10.3</v>
      </c>
      <c r="B55" s="4">
        <f t="shared" si="0"/>
        <v>45.321757322175742</v>
      </c>
    </row>
    <row r="56" spans="1:14" ht="14.25" customHeight="1" x14ac:dyDescent="0.25">
      <c r="A56" s="5">
        <v>10.4</v>
      </c>
      <c r="B56" s="4">
        <f t="shared" si="0"/>
        <v>46.089121338912136</v>
      </c>
    </row>
    <row r="57" spans="1:14" ht="14.25" customHeight="1" x14ac:dyDescent="0.25">
      <c r="A57" s="3">
        <v>10.5</v>
      </c>
      <c r="B57" s="4">
        <f t="shared" si="0"/>
        <v>46.856485355648545</v>
      </c>
    </row>
    <row r="58" spans="1:14" ht="14.25" customHeight="1" x14ac:dyDescent="0.25">
      <c r="A58" s="5">
        <v>10.6</v>
      </c>
      <c r="B58" s="4">
        <f t="shared" si="0"/>
        <v>47.623849372384939</v>
      </c>
    </row>
    <row r="59" spans="1:14" ht="14.25" customHeight="1" x14ac:dyDescent="0.25">
      <c r="A59" s="3">
        <v>10.7</v>
      </c>
      <c r="B59" s="4">
        <f t="shared" si="0"/>
        <v>48.391213389121333</v>
      </c>
    </row>
    <row r="60" spans="1:14" ht="14.25" customHeight="1" x14ac:dyDescent="0.25">
      <c r="A60" s="5">
        <v>10.8</v>
      </c>
      <c r="B60" s="4">
        <f t="shared" si="0"/>
        <v>49.158577405857756</v>
      </c>
    </row>
    <row r="61" spans="1:14" ht="14.25" customHeight="1" x14ac:dyDescent="0.25">
      <c r="A61" s="3">
        <v>10.9</v>
      </c>
      <c r="B61" s="4">
        <f t="shared" si="0"/>
        <v>49.92594142259415</v>
      </c>
    </row>
    <row r="62" spans="1:14" ht="14.25" customHeight="1" x14ac:dyDescent="0.25">
      <c r="A62" s="5">
        <v>11</v>
      </c>
      <c r="B62" s="4">
        <f t="shared" si="0"/>
        <v>50.693305439330544</v>
      </c>
    </row>
    <row r="63" spans="1:14" ht="14.25" customHeight="1" x14ac:dyDescent="0.25">
      <c r="A63" s="3">
        <v>11.1</v>
      </c>
      <c r="B63" s="4">
        <f t="shared" si="0"/>
        <v>51.460669456066952</v>
      </c>
    </row>
    <row r="64" spans="1:14" ht="14.25" customHeight="1" x14ac:dyDescent="0.25">
      <c r="A64" s="5">
        <v>11.2</v>
      </c>
      <c r="B64" s="4">
        <f t="shared" si="0"/>
        <v>52.228033472803347</v>
      </c>
    </row>
    <row r="65" spans="1:2" ht="14.25" customHeight="1" x14ac:dyDescent="0.25">
      <c r="A65" s="3">
        <v>11.3</v>
      </c>
      <c r="B65" s="4">
        <f t="shared" si="0"/>
        <v>52.995397489539755</v>
      </c>
    </row>
    <row r="66" spans="1:2" ht="14.25" customHeight="1" x14ac:dyDescent="0.25">
      <c r="A66" s="5">
        <v>11.4</v>
      </c>
      <c r="B66" s="4">
        <f t="shared" si="0"/>
        <v>53.762761506276163</v>
      </c>
    </row>
    <row r="67" spans="1:2" ht="14.25" customHeight="1" x14ac:dyDescent="0.25">
      <c r="A67" s="3">
        <v>11.5</v>
      </c>
      <c r="B67" s="4">
        <f t="shared" ref="B67:B73" si="1">$I$51*A67+$K$51</f>
        <v>54.530125523012558</v>
      </c>
    </row>
    <row r="68" spans="1:2" ht="14.25" customHeight="1" x14ac:dyDescent="0.25">
      <c r="A68" s="5">
        <v>11.6</v>
      </c>
      <c r="B68" s="4">
        <f t="shared" si="1"/>
        <v>55.297489539748952</v>
      </c>
    </row>
    <row r="69" spans="1:2" ht="14.25" customHeight="1" x14ac:dyDescent="0.25">
      <c r="A69" s="3">
        <v>11.7</v>
      </c>
      <c r="B69" s="4">
        <f t="shared" si="1"/>
        <v>56.06485355648536</v>
      </c>
    </row>
    <row r="70" spans="1:2" ht="14.25" customHeight="1" x14ac:dyDescent="0.25">
      <c r="A70" s="5">
        <v>11.8</v>
      </c>
      <c r="B70" s="4">
        <f t="shared" si="1"/>
        <v>56.832217573221769</v>
      </c>
    </row>
    <row r="71" spans="1:2" ht="14.25" customHeight="1" x14ac:dyDescent="0.25">
      <c r="A71" s="3">
        <v>11.9</v>
      </c>
      <c r="B71" s="4">
        <f t="shared" si="1"/>
        <v>57.599581589958163</v>
      </c>
    </row>
    <row r="72" spans="1:2" ht="14.25" customHeight="1" x14ac:dyDescent="0.25">
      <c r="A72" s="5">
        <v>12</v>
      </c>
      <c r="B72" s="4">
        <f t="shared" si="1"/>
        <v>58.366945606694571</v>
      </c>
    </row>
    <row r="73" spans="1:2" ht="13.5" customHeight="1" x14ac:dyDescent="0.25">
      <c r="B73" s="4">
        <f t="shared" si="1"/>
        <v>-33.716736401673643</v>
      </c>
    </row>
  </sheetData>
  <mergeCells count="7">
    <mergeCell ref="H50:K50"/>
    <mergeCell ref="D49:D52"/>
    <mergeCell ref="D2:D5"/>
    <mergeCell ref="E2:J5"/>
    <mergeCell ref="D6:D9"/>
    <mergeCell ref="E6:J9"/>
    <mergeCell ref="D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QM15251</cp:lastModifiedBy>
  <dcterms:created xsi:type="dcterms:W3CDTF">2006-09-16T00:00:00Z</dcterms:created>
  <dcterms:modified xsi:type="dcterms:W3CDTF">2024-07-10T10:08:24Z</dcterms:modified>
</cp:coreProperties>
</file>