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ca\Downloads\"/>
    </mc:Choice>
  </mc:AlternateContent>
  <xr:revisionPtr revIDLastSave="0" documentId="13_ncr:1_{6423C7F1-0FCB-462B-8112-CA3B1E083DA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Image Color Processin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B46" i="1" s="1"/>
  <c r="R46" i="1"/>
  <c r="Q156" i="1" l="1"/>
  <c r="S156" i="1" s="1"/>
  <c r="Q157" i="1"/>
  <c r="R157" i="1" s="1"/>
  <c r="Q158" i="1"/>
  <c r="R158" i="1" s="1"/>
  <c r="Q159" i="1"/>
  <c r="R159" i="1" s="1"/>
  <c r="Q160" i="1"/>
  <c r="S160" i="1" s="1"/>
  <c r="Q161" i="1"/>
  <c r="R161" i="1" s="1"/>
  <c r="Q162" i="1"/>
  <c r="R162" i="1" s="1"/>
  <c r="Q163" i="1"/>
  <c r="R163" i="1" s="1"/>
  <c r="Q164" i="1"/>
  <c r="S164" i="1" s="1"/>
  <c r="Q165" i="1"/>
  <c r="R165" i="1" s="1"/>
  <c r="Q166" i="1"/>
  <c r="R166" i="1" s="1"/>
  <c r="Q155" i="1"/>
  <c r="R155" i="1" s="1"/>
  <c r="N156" i="1"/>
  <c r="P156" i="1" s="1"/>
  <c r="N157" i="1"/>
  <c r="O157" i="1" s="1"/>
  <c r="N158" i="1"/>
  <c r="O158" i="1" s="1"/>
  <c r="N159" i="1"/>
  <c r="O159" i="1" s="1"/>
  <c r="N160" i="1"/>
  <c r="P160" i="1" s="1"/>
  <c r="N161" i="1"/>
  <c r="O161" i="1" s="1"/>
  <c r="N162" i="1"/>
  <c r="O162" i="1" s="1"/>
  <c r="N163" i="1"/>
  <c r="O163" i="1" s="1"/>
  <c r="N164" i="1"/>
  <c r="P164" i="1" s="1"/>
  <c r="N165" i="1"/>
  <c r="O165" i="1" s="1"/>
  <c r="N166" i="1"/>
  <c r="O166" i="1" s="1"/>
  <c r="N155" i="1"/>
  <c r="O155" i="1" s="1"/>
  <c r="K156" i="1"/>
  <c r="M156" i="1" s="1"/>
  <c r="K157" i="1"/>
  <c r="L157" i="1" s="1"/>
  <c r="K158" i="1"/>
  <c r="L158" i="1" s="1"/>
  <c r="K159" i="1"/>
  <c r="L159" i="1" s="1"/>
  <c r="K160" i="1"/>
  <c r="M160" i="1" s="1"/>
  <c r="K161" i="1"/>
  <c r="L161" i="1" s="1"/>
  <c r="K162" i="1"/>
  <c r="L162" i="1" s="1"/>
  <c r="K163" i="1"/>
  <c r="L163" i="1" s="1"/>
  <c r="K164" i="1"/>
  <c r="M164" i="1" s="1"/>
  <c r="K165" i="1"/>
  <c r="L165" i="1" s="1"/>
  <c r="K166" i="1"/>
  <c r="L166" i="1" s="1"/>
  <c r="K155" i="1"/>
  <c r="L155" i="1" s="1"/>
  <c r="H156" i="1"/>
  <c r="J156" i="1" s="1"/>
  <c r="H157" i="1"/>
  <c r="I157" i="1" s="1"/>
  <c r="H158" i="1"/>
  <c r="I158" i="1" s="1"/>
  <c r="H159" i="1"/>
  <c r="I159" i="1" s="1"/>
  <c r="H160" i="1"/>
  <c r="J160" i="1" s="1"/>
  <c r="H161" i="1"/>
  <c r="I161" i="1" s="1"/>
  <c r="H162" i="1"/>
  <c r="I162" i="1" s="1"/>
  <c r="H163" i="1"/>
  <c r="I163" i="1" s="1"/>
  <c r="H164" i="1"/>
  <c r="J164" i="1" s="1"/>
  <c r="H165" i="1"/>
  <c r="I165" i="1" s="1"/>
  <c r="H166" i="1"/>
  <c r="I166" i="1" s="1"/>
  <c r="H155" i="1"/>
  <c r="I155" i="1" s="1"/>
  <c r="E156" i="1"/>
  <c r="G156" i="1" s="1"/>
  <c r="E157" i="1"/>
  <c r="F157" i="1" s="1"/>
  <c r="E158" i="1"/>
  <c r="F158" i="1" s="1"/>
  <c r="E159" i="1"/>
  <c r="F159" i="1" s="1"/>
  <c r="E160" i="1"/>
  <c r="G160" i="1" s="1"/>
  <c r="E161" i="1"/>
  <c r="F161" i="1" s="1"/>
  <c r="E162" i="1"/>
  <c r="F162" i="1" s="1"/>
  <c r="E163" i="1"/>
  <c r="F163" i="1" s="1"/>
  <c r="E164" i="1"/>
  <c r="G164" i="1" s="1"/>
  <c r="E165" i="1"/>
  <c r="F165" i="1" s="1"/>
  <c r="E166" i="1"/>
  <c r="F166" i="1" s="1"/>
  <c r="E155" i="1"/>
  <c r="F155" i="1" s="1"/>
  <c r="B156" i="1"/>
  <c r="D156" i="1" s="1"/>
  <c r="B157" i="1"/>
  <c r="C157" i="1" s="1"/>
  <c r="B158" i="1"/>
  <c r="C158" i="1" s="1"/>
  <c r="B159" i="1"/>
  <c r="C159" i="1" s="1"/>
  <c r="B160" i="1"/>
  <c r="D160" i="1" s="1"/>
  <c r="B161" i="1"/>
  <c r="C161" i="1" s="1"/>
  <c r="B162" i="1"/>
  <c r="C162" i="1" s="1"/>
  <c r="B163" i="1"/>
  <c r="C163" i="1" s="1"/>
  <c r="B164" i="1"/>
  <c r="D164" i="1" s="1"/>
  <c r="B165" i="1"/>
  <c r="C165" i="1" s="1"/>
  <c r="B166" i="1"/>
  <c r="C166" i="1" s="1"/>
  <c r="B155" i="1"/>
  <c r="C155" i="1" s="1"/>
  <c r="I164" i="1" l="1"/>
  <c r="C156" i="1"/>
  <c r="L160" i="1"/>
  <c r="O156" i="1"/>
  <c r="I160" i="1"/>
  <c r="R164" i="1"/>
  <c r="C164" i="1"/>
  <c r="F160" i="1"/>
  <c r="I156" i="1"/>
  <c r="O164" i="1"/>
  <c r="R160" i="1"/>
  <c r="F164" i="1"/>
  <c r="L156" i="1"/>
  <c r="C160" i="1"/>
  <c r="F156" i="1"/>
  <c r="L164" i="1"/>
  <c r="O160" i="1"/>
  <c r="R156" i="1"/>
  <c r="D155" i="1"/>
  <c r="P159" i="1"/>
  <c r="G155" i="1"/>
  <c r="J163" i="1"/>
  <c r="M159" i="1"/>
  <c r="S155" i="1"/>
  <c r="J155" i="1"/>
  <c r="G163" i="1"/>
  <c r="J159" i="1"/>
  <c r="P155" i="1"/>
  <c r="S163" i="1"/>
  <c r="D159" i="1"/>
  <c r="M163" i="1"/>
  <c r="D163" i="1"/>
  <c r="G159" i="1"/>
  <c r="M155" i="1"/>
  <c r="P163" i="1"/>
  <c r="S159" i="1"/>
  <c r="D166" i="1"/>
  <c r="D162" i="1"/>
  <c r="D158" i="1"/>
  <c r="G166" i="1"/>
  <c r="G162" i="1"/>
  <c r="G158" i="1"/>
  <c r="J166" i="1"/>
  <c r="J162" i="1"/>
  <c r="J158" i="1"/>
  <c r="M166" i="1"/>
  <c r="M162" i="1"/>
  <c r="M158" i="1"/>
  <c r="P166" i="1"/>
  <c r="P162" i="1"/>
  <c r="P158" i="1"/>
  <c r="S166" i="1"/>
  <c r="S162" i="1"/>
  <c r="S158" i="1"/>
  <c r="D165" i="1"/>
  <c r="D161" i="1"/>
  <c r="D157" i="1"/>
  <c r="G165" i="1"/>
  <c r="G161" i="1"/>
  <c r="G157" i="1"/>
  <c r="J165" i="1"/>
  <c r="J161" i="1"/>
  <c r="J157" i="1"/>
  <c r="M165" i="1"/>
  <c r="M161" i="1"/>
  <c r="M157" i="1"/>
  <c r="P165" i="1"/>
  <c r="P161" i="1"/>
  <c r="P157" i="1"/>
  <c r="S165" i="1"/>
  <c r="S161" i="1"/>
  <c r="S157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83" i="1" s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R63" i="1"/>
  <c r="S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N87" i="1" s="1"/>
  <c r="O72" i="1"/>
  <c r="P72" i="1"/>
  <c r="N73" i="1"/>
  <c r="O73" i="1"/>
  <c r="P73" i="1"/>
  <c r="N74" i="1"/>
  <c r="O74" i="1"/>
  <c r="P74" i="1"/>
  <c r="O63" i="1"/>
  <c r="P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L63" i="1"/>
  <c r="M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I63" i="1"/>
  <c r="J63" i="1"/>
  <c r="Q63" i="1"/>
  <c r="N63" i="1"/>
  <c r="K63" i="1"/>
  <c r="H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F63" i="1"/>
  <c r="G63" i="1"/>
  <c r="E63" i="1"/>
  <c r="B64" i="1"/>
  <c r="C64" i="1"/>
  <c r="D64" i="1"/>
  <c r="B94" i="1" s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87" i="1" s="1"/>
  <c r="B73" i="1"/>
  <c r="C73" i="1"/>
  <c r="D73" i="1"/>
  <c r="B74" i="1"/>
  <c r="C74" i="1"/>
  <c r="D74" i="1"/>
  <c r="C63" i="1"/>
  <c r="D63" i="1"/>
  <c r="B63" i="1"/>
  <c r="O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R31" i="1"/>
  <c r="S31" i="1"/>
  <c r="Q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P31" i="1"/>
  <c r="N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L31" i="1"/>
  <c r="M31" i="1"/>
  <c r="K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I31" i="1"/>
  <c r="J31" i="1"/>
  <c r="H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F31" i="1"/>
  <c r="G31" i="1"/>
  <c r="E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C31" i="1"/>
  <c r="D31" i="1"/>
  <c r="B31" i="1"/>
  <c r="E82" i="1" l="1"/>
  <c r="G142" i="1" s="1"/>
  <c r="E81" i="1"/>
  <c r="G141" i="1" s="1"/>
  <c r="K93" i="1"/>
  <c r="H86" i="1"/>
  <c r="H82" i="1"/>
  <c r="H79" i="1"/>
  <c r="K102" i="1"/>
  <c r="K83" i="1"/>
  <c r="K94" i="1"/>
  <c r="N104" i="1"/>
  <c r="N88" i="1"/>
  <c r="N80" i="1"/>
  <c r="P140" i="1" s="1"/>
  <c r="Q104" i="1"/>
  <c r="Q100" i="1"/>
  <c r="E56" i="1"/>
  <c r="I52" i="1"/>
  <c r="G52" i="1" s="1"/>
  <c r="M48" i="1"/>
  <c r="K48" i="1" s="1"/>
  <c r="B103" i="1"/>
  <c r="B80" i="1"/>
  <c r="E99" i="1"/>
  <c r="H88" i="1"/>
  <c r="J148" i="1" s="1"/>
  <c r="H87" i="1"/>
  <c r="H100" i="1"/>
  <c r="K84" i="1"/>
  <c r="N102" i="1"/>
  <c r="N117" i="1" s="1"/>
  <c r="B102" i="1"/>
  <c r="B79" i="1"/>
  <c r="E83" i="1"/>
  <c r="E113" i="1" s="1"/>
  <c r="H80" i="1"/>
  <c r="Q98" i="1"/>
  <c r="Q113" i="1" s="1"/>
  <c r="E52" i="1"/>
  <c r="C52" i="1" s="1"/>
  <c r="E48" i="1"/>
  <c r="C48" i="1" s="1"/>
  <c r="I56" i="1"/>
  <c r="G56" i="1" s="1"/>
  <c r="I48" i="1"/>
  <c r="G48" i="1" s="1"/>
  <c r="M56" i="1"/>
  <c r="K56" i="1" s="1"/>
  <c r="M52" i="1"/>
  <c r="K52" i="1" s="1"/>
  <c r="J48" i="1"/>
  <c r="Q56" i="1"/>
  <c r="O56" i="1" s="1"/>
  <c r="Q52" i="1"/>
  <c r="O52" i="1" s="1"/>
  <c r="Q48" i="1"/>
  <c r="O48" i="1" s="1"/>
  <c r="B88" i="1"/>
  <c r="B95" i="1"/>
  <c r="H93" i="1"/>
  <c r="K101" i="1"/>
  <c r="N79" i="1"/>
  <c r="Q84" i="1"/>
  <c r="C56" i="1"/>
  <c r="B56" i="1"/>
  <c r="U49" i="1"/>
  <c r="R49" i="1" s="1"/>
  <c r="Y53" i="1"/>
  <c r="W53" i="1" s="1"/>
  <c r="Y52" i="1"/>
  <c r="V52" i="1" s="1"/>
  <c r="B99" i="1"/>
  <c r="E103" i="1"/>
  <c r="E94" i="1"/>
  <c r="H84" i="1"/>
  <c r="J144" i="1" s="1"/>
  <c r="H96" i="1"/>
  <c r="K97" i="1"/>
  <c r="N84" i="1"/>
  <c r="Q88" i="1"/>
  <c r="S148" i="1" s="1"/>
  <c r="Q80" i="1"/>
  <c r="S140" i="1" s="1"/>
  <c r="E98" i="1"/>
  <c r="H101" i="1"/>
  <c r="U57" i="1"/>
  <c r="S57" i="1" s="1"/>
  <c r="U53" i="1"/>
  <c r="T53" i="1" s="1"/>
  <c r="Y57" i="1"/>
  <c r="Y49" i="1"/>
  <c r="V49" i="1" s="1"/>
  <c r="D56" i="1"/>
  <c r="D52" i="1"/>
  <c r="H48" i="1"/>
  <c r="L48" i="1"/>
  <c r="P56" i="1"/>
  <c r="P48" i="1"/>
  <c r="E57" i="1"/>
  <c r="E49" i="1"/>
  <c r="I49" i="1"/>
  <c r="M53" i="1"/>
  <c r="Q57" i="1"/>
  <c r="U54" i="1"/>
  <c r="R54" i="1" s="1"/>
  <c r="U48" i="1"/>
  <c r="R48" i="1" s="1"/>
  <c r="E55" i="1"/>
  <c r="B55" i="1" s="1"/>
  <c r="L56" i="1"/>
  <c r="M55" i="1"/>
  <c r="J55" i="1" s="1"/>
  <c r="M47" i="1"/>
  <c r="J47" i="1" s="1"/>
  <c r="Q55" i="1"/>
  <c r="N55" i="1" s="1"/>
  <c r="P52" i="1"/>
  <c r="Q47" i="1"/>
  <c r="N47" i="1" s="1"/>
  <c r="U55" i="1"/>
  <c r="S55" i="1" s="1"/>
  <c r="U51" i="1"/>
  <c r="S51" i="1" s="1"/>
  <c r="S48" i="1"/>
  <c r="U47" i="1"/>
  <c r="T47" i="1" s="1"/>
  <c r="Y55" i="1"/>
  <c r="Y51" i="1"/>
  <c r="X51" i="1" s="1"/>
  <c r="Y56" i="1"/>
  <c r="V56" i="1" s="1"/>
  <c r="B52" i="1"/>
  <c r="F48" i="1"/>
  <c r="N56" i="1"/>
  <c r="R57" i="1"/>
  <c r="V53" i="1"/>
  <c r="S49" i="1"/>
  <c r="M49" i="1"/>
  <c r="J49" i="1" s="1"/>
  <c r="W55" i="1"/>
  <c r="E51" i="1"/>
  <c r="B51" i="1" s="1"/>
  <c r="U56" i="1"/>
  <c r="R56" i="1" s="1"/>
  <c r="E53" i="1"/>
  <c r="B53" i="1" s="1"/>
  <c r="I57" i="1"/>
  <c r="F57" i="1" s="1"/>
  <c r="I53" i="1"/>
  <c r="M57" i="1"/>
  <c r="P55" i="1"/>
  <c r="Q53" i="1"/>
  <c r="N53" i="1" s="1"/>
  <c r="Q49" i="1"/>
  <c r="N49" i="1" s="1"/>
  <c r="U50" i="1"/>
  <c r="T50" i="1" s="1"/>
  <c r="Y54" i="1"/>
  <c r="V54" i="1" s="1"/>
  <c r="Y50" i="1"/>
  <c r="V50" i="1" s="1"/>
  <c r="W47" i="1"/>
  <c r="P144" i="1"/>
  <c r="I55" i="1"/>
  <c r="F55" i="1" s="1"/>
  <c r="I47" i="1"/>
  <c r="F47" i="1" s="1"/>
  <c r="T55" i="1"/>
  <c r="T51" i="1"/>
  <c r="X55" i="1"/>
  <c r="U52" i="1"/>
  <c r="R52" i="1" s="1"/>
  <c r="Y48" i="1"/>
  <c r="V48" i="1" s="1"/>
  <c r="J52" i="1"/>
  <c r="D140" i="1"/>
  <c r="B110" i="1"/>
  <c r="C140" i="1" s="1"/>
  <c r="J140" i="1"/>
  <c r="P148" i="1"/>
  <c r="S144" i="1"/>
  <c r="J142" i="1"/>
  <c r="D147" i="1"/>
  <c r="B117" i="1"/>
  <c r="C147" i="1" s="1"/>
  <c r="J139" i="1"/>
  <c r="P147" i="1"/>
  <c r="S143" i="1"/>
  <c r="D148" i="1"/>
  <c r="B118" i="1"/>
  <c r="C148" i="1" s="1"/>
  <c r="M144" i="1"/>
  <c r="X57" i="1"/>
  <c r="X53" i="1"/>
  <c r="X49" i="1"/>
  <c r="E47" i="1"/>
  <c r="B47" i="1" s="1"/>
  <c r="I51" i="1"/>
  <c r="F51" i="1" s="1"/>
  <c r="M51" i="1"/>
  <c r="J51" i="1" s="1"/>
  <c r="Q51" i="1"/>
  <c r="N51" i="1" s="1"/>
  <c r="Y47" i="1"/>
  <c r="V47" i="1" s="1"/>
  <c r="J146" i="1"/>
  <c r="H116" i="1"/>
  <c r="I146" i="1" s="1"/>
  <c r="D139" i="1"/>
  <c r="B109" i="1"/>
  <c r="C139" i="1" s="1"/>
  <c r="J147" i="1"/>
  <c r="M143" i="1"/>
  <c r="P139" i="1"/>
  <c r="X50" i="1"/>
  <c r="D46" i="1"/>
  <c r="E54" i="1"/>
  <c r="D54" i="1" s="1"/>
  <c r="E50" i="1"/>
  <c r="C50" i="1" s="1"/>
  <c r="I46" i="1"/>
  <c r="F46" i="1" s="1"/>
  <c r="I54" i="1"/>
  <c r="G54" i="1" s="1"/>
  <c r="I50" i="1"/>
  <c r="F50" i="1" s="1"/>
  <c r="M46" i="1"/>
  <c r="L46" i="1" s="1"/>
  <c r="M54" i="1"/>
  <c r="J54" i="1" s="1"/>
  <c r="M50" i="1"/>
  <c r="K50" i="1" s="1"/>
  <c r="Q46" i="1"/>
  <c r="O46" i="1" s="1"/>
  <c r="Q54" i="1"/>
  <c r="O54" i="1" s="1"/>
  <c r="Q50" i="1"/>
  <c r="N50" i="1" s="1"/>
  <c r="U46" i="1"/>
  <c r="S46" i="1" s="1"/>
  <c r="Y46" i="1"/>
  <c r="W46" i="1" s="1"/>
  <c r="R51" i="1"/>
  <c r="V55" i="1"/>
  <c r="V51" i="1"/>
  <c r="G55" i="1"/>
  <c r="G47" i="1"/>
  <c r="K55" i="1"/>
  <c r="O55" i="1"/>
  <c r="C133" i="1"/>
  <c r="B101" i="1"/>
  <c r="B86" i="1"/>
  <c r="B97" i="1"/>
  <c r="B82" i="1"/>
  <c r="C125" i="1"/>
  <c r="E101" i="1"/>
  <c r="E86" i="1"/>
  <c r="E97" i="1"/>
  <c r="E112" i="1" s="1"/>
  <c r="N93" i="1"/>
  <c r="N78" i="1"/>
  <c r="H102" i="1"/>
  <c r="H98" i="1"/>
  <c r="K103" i="1"/>
  <c r="K99" i="1"/>
  <c r="K114" i="1" s="1"/>
  <c r="K129" i="1" s="1"/>
  <c r="K95" i="1"/>
  <c r="N89" i="1"/>
  <c r="N85" i="1"/>
  <c r="N100" i="1"/>
  <c r="N81" i="1"/>
  <c r="Q101" i="1"/>
  <c r="Q86" i="1"/>
  <c r="Q97" i="1"/>
  <c r="Q82" i="1"/>
  <c r="B84" i="1"/>
  <c r="E88" i="1"/>
  <c r="E79" i="1"/>
  <c r="K88" i="1"/>
  <c r="K80" i="1"/>
  <c r="N96" i="1"/>
  <c r="G143" i="1"/>
  <c r="T49" i="1"/>
  <c r="B125" i="1"/>
  <c r="D124" i="1"/>
  <c r="B139" i="1" s="1"/>
  <c r="Q93" i="1"/>
  <c r="Q78" i="1"/>
  <c r="H103" i="1"/>
  <c r="I131" i="1"/>
  <c r="H99" i="1"/>
  <c r="H95" i="1"/>
  <c r="K104" i="1"/>
  <c r="K89" i="1"/>
  <c r="K85" i="1"/>
  <c r="K100" i="1"/>
  <c r="K81" i="1"/>
  <c r="N101" i="1"/>
  <c r="N86" i="1"/>
  <c r="N97" i="1"/>
  <c r="N82" i="1"/>
  <c r="Q102" i="1"/>
  <c r="Q94" i="1"/>
  <c r="B83" i="1"/>
  <c r="E87" i="1"/>
  <c r="E85" i="1"/>
  <c r="H83" i="1"/>
  <c r="K87" i="1"/>
  <c r="K79" i="1"/>
  <c r="N83" i="1"/>
  <c r="Q87" i="1"/>
  <c r="Q79" i="1"/>
  <c r="B98" i="1"/>
  <c r="E102" i="1"/>
  <c r="H94" i="1"/>
  <c r="H109" i="1" s="1"/>
  <c r="H124" i="1" s="1"/>
  <c r="K96" i="1"/>
  <c r="N94" i="1"/>
  <c r="N109" i="1" s="1"/>
  <c r="P124" i="1" s="1"/>
  <c r="D125" i="1"/>
  <c r="B140" i="1" s="1"/>
  <c r="E95" i="1"/>
  <c r="H131" i="1"/>
  <c r="Q103" i="1"/>
  <c r="Q99" i="1"/>
  <c r="Q114" i="1" s="1"/>
  <c r="Q95" i="1"/>
  <c r="Q110" i="1" s="1"/>
  <c r="B78" i="1"/>
  <c r="E78" i="1"/>
  <c r="H78" i="1"/>
  <c r="K78" i="1"/>
  <c r="K86" i="1"/>
  <c r="K82" i="1"/>
  <c r="B93" i="1"/>
  <c r="E93" i="1"/>
  <c r="H104" i="1"/>
  <c r="C124" i="1"/>
  <c r="E127" i="1"/>
  <c r="J131" i="1"/>
  <c r="H146" i="1" s="1"/>
  <c r="N103" i="1"/>
  <c r="N118" i="1" s="1"/>
  <c r="N133" i="1" s="1"/>
  <c r="N99" i="1"/>
  <c r="N114" i="1" s="1"/>
  <c r="N95" i="1"/>
  <c r="N110" i="1" s="1"/>
  <c r="P125" i="1" s="1"/>
  <c r="Q96" i="1"/>
  <c r="B89" i="1"/>
  <c r="B85" i="1"/>
  <c r="B81" i="1"/>
  <c r="E89" i="1"/>
  <c r="E84" i="1"/>
  <c r="E80" i="1"/>
  <c r="H89" i="1"/>
  <c r="H85" i="1"/>
  <c r="H81" i="1"/>
  <c r="Q89" i="1"/>
  <c r="Q85" i="1"/>
  <c r="Q81" i="1"/>
  <c r="B104" i="1"/>
  <c r="B100" i="1"/>
  <c r="B96" i="1"/>
  <c r="E104" i="1"/>
  <c r="E100" i="1"/>
  <c r="E96" i="1"/>
  <c r="E111" i="1" s="1"/>
  <c r="H97" i="1"/>
  <c r="H112" i="1" s="1"/>
  <c r="H127" i="1" s="1"/>
  <c r="H142" i="1" s="1"/>
  <c r="K98" i="1"/>
  <c r="K113" i="1" s="1"/>
  <c r="K128" i="1" s="1"/>
  <c r="N98" i="1"/>
  <c r="F143" i="1" l="1"/>
  <c r="F128" i="1"/>
  <c r="E143" i="1" s="1"/>
  <c r="R143" i="1"/>
  <c r="S128" i="1"/>
  <c r="Q143" i="1" s="1"/>
  <c r="H117" i="1"/>
  <c r="I132" i="1" s="1"/>
  <c r="C55" i="1"/>
  <c r="R55" i="1"/>
  <c r="X54" i="1"/>
  <c r="S54" i="1"/>
  <c r="N52" i="1"/>
  <c r="T54" i="1"/>
  <c r="D48" i="1"/>
  <c r="W54" i="1"/>
  <c r="J56" i="1"/>
  <c r="H52" i="1"/>
  <c r="F52" i="1"/>
  <c r="B48" i="1"/>
  <c r="O147" i="1"/>
  <c r="P132" i="1"/>
  <c r="R128" i="1"/>
  <c r="F56" i="1"/>
  <c r="T57" i="1"/>
  <c r="H118" i="1"/>
  <c r="I133" i="1" s="1"/>
  <c r="H148" i="1" s="1"/>
  <c r="O47" i="1"/>
  <c r="H56" i="1"/>
  <c r="H110" i="1"/>
  <c r="X46" i="1"/>
  <c r="Q128" i="1"/>
  <c r="N48" i="1"/>
  <c r="S56" i="1"/>
  <c r="L52" i="1"/>
  <c r="W49" i="1"/>
  <c r="G46" i="1"/>
  <c r="D133" i="1"/>
  <c r="B148" i="1" s="1"/>
  <c r="C132" i="1"/>
  <c r="Q118" i="1"/>
  <c r="R133" i="1" s="1"/>
  <c r="H114" i="1"/>
  <c r="I129" i="1" s="1"/>
  <c r="D132" i="1"/>
  <c r="B147" i="1" s="1"/>
  <c r="O132" i="1"/>
  <c r="N147" i="1" s="1"/>
  <c r="X47" i="1"/>
  <c r="S50" i="1"/>
  <c r="T52" i="1"/>
  <c r="D55" i="1"/>
  <c r="W52" i="1"/>
  <c r="X52" i="1"/>
  <c r="S47" i="1"/>
  <c r="R50" i="1"/>
  <c r="S53" i="1"/>
  <c r="N132" i="1"/>
  <c r="G128" i="1"/>
  <c r="B133" i="1"/>
  <c r="B132" i="1"/>
  <c r="K47" i="1"/>
  <c r="C51" i="1"/>
  <c r="R47" i="1"/>
  <c r="W50" i="1"/>
  <c r="R53" i="1"/>
  <c r="T56" i="1"/>
  <c r="W57" i="1"/>
  <c r="V57" i="1"/>
  <c r="F141" i="1"/>
  <c r="F126" i="1"/>
  <c r="E141" i="1" s="1"/>
  <c r="E126" i="1"/>
  <c r="S149" i="1"/>
  <c r="Q119" i="1"/>
  <c r="D145" i="1"/>
  <c r="B115" i="1"/>
  <c r="J141" i="1"/>
  <c r="H111" i="1"/>
  <c r="G144" i="1"/>
  <c r="E114" i="1"/>
  <c r="D149" i="1"/>
  <c r="B119" i="1"/>
  <c r="M146" i="1"/>
  <c r="K116" i="1"/>
  <c r="D138" i="1"/>
  <c r="B108" i="1"/>
  <c r="R144" i="1"/>
  <c r="Q129" i="1"/>
  <c r="S129" i="1"/>
  <c r="Q144" i="1" s="1"/>
  <c r="R129" i="1"/>
  <c r="I140" i="1"/>
  <c r="I125" i="1"/>
  <c r="H140" i="1" s="1"/>
  <c r="H125" i="1"/>
  <c r="J125" i="1"/>
  <c r="L144" i="1"/>
  <c r="M129" i="1"/>
  <c r="K144" i="1" s="1"/>
  <c r="L129" i="1"/>
  <c r="L143" i="1"/>
  <c r="L128" i="1"/>
  <c r="S141" i="1"/>
  <c r="Q111" i="1"/>
  <c r="J145" i="1"/>
  <c r="H115" i="1"/>
  <c r="G149" i="1"/>
  <c r="E119" i="1"/>
  <c r="G126" i="1"/>
  <c r="R140" i="1"/>
  <c r="R125" i="1"/>
  <c r="Q125" i="1"/>
  <c r="S125" i="1"/>
  <c r="Q140" i="1" s="1"/>
  <c r="O139" i="1"/>
  <c r="O124" i="1"/>
  <c r="N139" i="1" s="1"/>
  <c r="N124" i="1"/>
  <c r="I144" i="1"/>
  <c r="S145" i="1"/>
  <c r="Q115" i="1"/>
  <c r="J149" i="1"/>
  <c r="H119" i="1"/>
  <c r="D141" i="1"/>
  <c r="B111" i="1"/>
  <c r="O148" i="1"/>
  <c r="O133" i="1"/>
  <c r="N148" i="1" s="1"/>
  <c r="P133" i="1"/>
  <c r="M128" i="1"/>
  <c r="K143" i="1" s="1"/>
  <c r="S139" i="1"/>
  <c r="Q109" i="1"/>
  <c r="M147" i="1"/>
  <c r="K117" i="1"/>
  <c r="D143" i="1"/>
  <c r="B113" i="1"/>
  <c r="F142" i="1"/>
  <c r="F127" i="1"/>
  <c r="E142" i="1" s="1"/>
  <c r="G127" i="1"/>
  <c r="I142" i="1"/>
  <c r="I127" i="1"/>
  <c r="J127" i="1"/>
  <c r="G140" i="1"/>
  <c r="E110" i="1"/>
  <c r="O140" i="1"/>
  <c r="O125" i="1"/>
  <c r="N140" i="1" s="1"/>
  <c r="N125" i="1"/>
  <c r="O144" i="1"/>
  <c r="O129" i="1"/>
  <c r="P129" i="1"/>
  <c r="N144" i="1" s="1"/>
  <c r="M142" i="1"/>
  <c r="K112" i="1"/>
  <c r="G138" i="1"/>
  <c r="E108" i="1"/>
  <c r="S133" i="1"/>
  <c r="Q148" i="1" s="1"/>
  <c r="N129" i="1"/>
  <c r="I139" i="1"/>
  <c r="J124" i="1"/>
  <c r="H139" i="1" s="1"/>
  <c r="I124" i="1"/>
  <c r="I148" i="1"/>
  <c r="H133" i="1"/>
  <c r="J133" i="1"/>
  <c r="I147" i="1"/>
  <c r="J132" i="1"/>
  <c r="H132" i="1"/>
  <c r="H147" i="1" s="1"/>
  <c r="G148" i="1"/>
  <c r="E118" i="1"/>
  <c r="S142" i="1"/>
  <c r="Q112" i="1"/>
  <c r="P141" i="1"/>
  <c r="N111" i="1"/>
  <c r="D146" i="1"/>
  <c r="B116" i="1"/>
  <c r="L50" i="1"/>
  <c r="H54" i="1"/>
  <c r="L57" i="1"/>
  <c r="K57" i="1"/>
  <c r="G53" i="1"/>
  <c r="H53" i="1"/>
  <c r="V46" i="1"/>
  <c r="O57" i="1"/>
  <c r="P57" i="1"/>
  <c r="K53" i="1"/>
  <c r="L53" i="1"/>
  <c r="H49" i="1"/>
  <c r="G49" i="1"/>
  <c r="H46" i="1"/>
  <c r="C54" i="1"/>
  <c r="M138" i="1"/>
  <c r="K108" i="1"/>
  <c r="S147" i="1"/>
  <c r="Q117" i="1"/>
  <c r="J143" i="1"/>
  <c r="H113" i="1"/>
  <c r="M140" i="1"/>
  <c r="K110" i="1"/>
  <c r="D144" i="1"/>
  <c r="B114" i="1"/>
  <c r="S146" i="1"/>
  <c r="Q116" i="1"/>
  <c r="P145" i="1"/>
  <c r="N115" i="1"/>
  <c r="P149" i="1"/>
  <c r="N119" i="1"/>
  <c r="E128" i="1"/>
  <c r="B124" i="1"/>
  <c r="P50" i="1"/>
  <c r="L54" i="1"/>
  <c r="C47" i="1"/>
  <c r="O50" i="1"/>
  <c r="P46" i="1"/>
  <c r="J57" i="1"/>
  <c r="F53" i="1"/>
  <c r="D47" i="1"/>
  <c r="C46" i="1"/>
  <c r="N54" i="1"/>
  <c r="J50" i="1"/>
  <c r="B54" i="1"/>
  <c r="X48" i="1"/>
  <c r="P47" i="1"/>
  <c r="N57" i="1"/>
  <c r="J53" i="1"/>
  <c r="F49" i="1"/>
  <c r="D49" i="1"/>
  <c r="C49" i="1"/>
  <c r="C57" i="1"/>
  <c r="D57" i="1"/>
  <c r="J138" i="1"/>
  <c r="H108" i="1"/>
  <c r="P143" i="1"/>
  <c r="N113" i="1"/>
  <c r="G145" i="1"/>
  <c r="E115" i="1"/>
  <c r="P142" i="1"/>
  <c r="N112" i="1"/>
  <c r="M141" i="1"/>
  <c r="K111" i="1"/>
  <c r="S138" i="1"/>
  <c r="Q108" i="1"/>
  <c r="M148" i="1"/>
  <c r="K118" i="1"/>
  <c r="P138" i="1"/>
  <c r="N108" i="1"/>
  <c r="P54" i="1"/>
  <c r="J46" i="1"/>
  <c r="D50" i="1"/>
  <c r="G51" i="1"/>
  <c r="B50" i="1"/>
  <c r="T46" i="1"/>
  <c r="P53" i="1"/>
  <c r="O53" i="1"/>
  <c r="L51" i="1"/>
  <c r="H47" i="1"/>
  <c r="H55" i="1"/>
  <c r="W48" i="1"/>
  <c r="W56" i="1"/>
  <c r="S52" i="1"/>
  <c r="K51" i="1"/>
  <c r="K46" i="1"/>
  <c r="W51" i="1"/>
  <c r="P51" i="1"/>
  <c r="L47" i="1"/>
  <c r="L55" i="1"/>
  <c r="H51" i="1"/>
  <c r="B49" i="1"/>
  <c r="B57" i="1"/>
  <c r="M139" i="1"/>
  <c r="K109" i="1"/>
  <c r="G147" i="1"/>
  <c r="E117" i="1"/>
  <c r="P146" i="1"/>
  <c r="N116" i="1"/>
  <c r="M145" i="1"/>
  <c r="K115" i="1"/>
  <c r="M149" i="1"/>
  <c r="K119" i="1"/>
  <c r="G139" i="1"/>
  <c r="E109" i="1"/>
  <c r="G146" i="1"/>
  <c r="E116" i="1"/>
  <c r="D142" i="1"/>
  <c r="B112" i="1"/>
  <c r="N46" i="1"/>
  <c r="H50" i="1"/>
  <c r="P49" i="1"/>
  <c r="O49" i="1"/>
  <c r="K54" i="1"/>
  <c r="G50" i="1"/>
  <c r="G57" i="1"/>
  <c r="H57" i="1"/>
  <c r="D53" i="1"/>
  <c r="C53" i="1"/>
  <c r="K49" i="1"/>
  <c r="L49" i="1"/>
  <c r="O51" i="1"/>
  <c r="F54" i="1"/>
  <c r="X56" i="1"/>
  <c r="D51" i="1"/>
  <c r="T48" i="1"/>
  <c r="J129" i="1" l="1"/>
  <c r="H144" i="1" s="1"/>
  <c r="H129" i="1"/>
  <c r="R148" i="1"/>
  <c r="Q133" i="1"/>
  <c r="F146" i="1"/>
  <c r="F131" i="1"/>
  <c r="E146" i="1" s="1"/>
  <c r="G131" i="1"/>
  <c r="E131" i="1"/>
  <c r="L145" i="1"/>
  <c r="K130" i="1"/>
  <c r="M130" i="1"/>
  <c r="L130" i="1"/>
  <c r="K145" i="1" s="1"/>
  <c r="L141" i="1"/>
  <c r="M126" i="1"/>
  <c r="K126" i="1"/>
  <c r="L126" i="1"/>
  <c r="K141" i="1" s="1"/>
  <c r="F148" i="1"/>
  <c r="F133" i="1"/>
  <c r="E148" i="1" s="1"/>
  <c r="G133" i="1"/>
  <c r="E133" i="1"/>
  <c r="L149" i="1"/>
  <c r="K134" i="1"/>
  <c r="K149" i="1" s="1"/>
  <c r="M134" i="1"/>
  <c r="L134" i="1"/>
  <c r="L139" i="1"/>
  <c r="L124" i="1"/>
  <c r="K124" i="1"/>
  <c r="M124" i="1"/>
  <c r="K139" i="1" s="1"/>
  <c r="R138" i="1"/>
  <c r="Q123" i="1"/>
  <c r="S123" i="1"/>
  <c r="Q138" i="1" s="1"/>
  <c r="R123" i="1"/>
  <c r="O143" i="1"/>
  <c r="O128" i="1"/>
  <c r="N143" i="1" s="1"/>
  <c r="N128" i="1"/>
  <c r="P128" i="1"/>
  <c r="O145" i="1"/>
  <c r="P130" i="1"/>
  <c r="O130" i="1"/>
  <c r="N145" i="1" s="1"/>
  <c r="N130" i="1"/>
  <c r="I143" i="1"/>
  <c r="J128" i="1"/>
  <c r="H143" i="1" s="1"/>
  <c r="I128" i="1"/>
  <c r="H128" i="1"/>
  <c r="R142" i="1"/>
  <c r="S127" i="1"/>
  <c r="Q142" i="1" s="1"/>
  <c r="R127" i="1"/>
  <c r="Q127" i="1"/>
  <c r="F138" i="1"/>
  <c r="F123" i="1"/>
  <c r="E138" i="1" s="1"/>
  <c r="G123" i="1"/>
  <c r="E123" i="1"/>
  <c r="F140" i="1"/>
  <c r="F125" i="1"/>
  <c r="E140" i="1" s="1"/>
  <c r="E125" i="1"/>
  <c r="G125" i="1"/>
  <c r="L147" i="1"/>
  <c r="L132" i="1"/>
  <c r="M132" i="1"/>
  <c r="K147" i="1" s="1"/>
  <c r="K132" i="1"/>
  <c r="R145" i="1"/>
  <c r="R130" i="1"/>
  <c r="S130" i="1"/>
  <c r="Q145" i="1" s="1"/>
  <c r="Q130" i="1"/>
  <c r="R141" i="1"/>
  <c r="R126" i="1"/>
  <c r="S126" i="1"/>
  <c r="Q126" i="1"/>
  <c r="Q141" i="1" s="1"/>
  <c r="C138" i="1"/>
  <c r="D123" i="1"/>
  <c r="B138" i="1" s="1"/>
  <c r="B123" i="1"/>
  <c r="C123" i="1"/>
  <c r="I141" i="1"/>
  <c r="I126" i="1"/>
  <c r="H141" i="1" s="1"/>
  <c r="H126" i="1"/>
  <c r="J126" i="1"/>
  <c r="O138" i="1"/>
  <c r="O123" i="1"/>
  <c r="N138" i="1" s="1"/>
  <c r="P123" i="1"/>
  <c r="N123" i="1"/>
  <c r="O142" i="1"/>
  <c r="N127" i="1"/>
  <c r="P127" i="1"/>
  <c r="O127" i="1"/>
  <c r="N142" i="1" s="1"/>
  <c r="C144" i="1"/>
  <c r="C129" i="1"/>
  <c r="B129" i="1"/>
  <c r="D129" i="1"/>
  <c r="B144" i="1" s="1"/>
  <c r="C142" i="1"/>
  <c r="D127" i="1"/>
  <c r="B142" i="1" s="1"/>
  <c r="B127" i="1"/>
  <c r="C127" i="1"/>
  <c r="I138" i="1"/>
  <c r="J123" i="1"/>
  <c r="H138" i="1" s="1"/>
  <c r="I123" i="1"/>
  <c r="H123" i="1"/>
  <c r="R147" i="1"/>
  <c r="S132" i="1"/>
  <c r="Q132" i="1"/>
  <c r="Q147" i="1" s="1"/>
  <c r="R132" i="1"/>
  <c r="L142" i="1"/>
  <c r="L127" i="1"/>
  <c r="K127" i="1"/>
  <c r="K142" i="1" s="1"/>
  <c r="M127" i="1"/>
  <c r="R139" i="1"/>
  <c r="Q124" i="1"/>
  <c r="S124" i="1"/>
  <c r="Q139" i="1" s="1"/>
  <c r="R124" i="1"/>
  <c r="L146" i="1"/>
  <c r="L131" i="1"/>
  <c r="M131" i="1"/>
  <c r="K146" i="1" s="1"/>
  <c r="K131" i="1"/>
  <c r="C145" i="1"/>
  <c r="C130" i="1"/>
  <c r="B130" i="1"/>
  <c r="D130" i="1"/>
  <c r="B145" i="1" s="1"/>
  <c r="F139" i="1"/>
  <c r="F124" i="1"/>
  <c r="E139" i="1" s="1"/>
  <c r="E124" i="1"/>
  <c r="G124" i="1"/>
  <c r="F147" i="1"/>
  <c r="G132" i="1"/>
  <c r="E132" i="1"/>
  <c r="F132" i="1"/>
  <c r="E147" i="1" s="1"/>
  <c r="L148" i="1"/>
  <c r="M133" i="1"/>
  <c r="L133" i="1"/>
  <c r="K148" i="1" s="1"/>
  <c r="K133" i="1"/>
  <c r="F145" i="1"/>
  <c r="F130" i="1"/>
  <c r="E145" i="1" s="1"/>
  <c r="G130" i="1"/>
  <c r="E130" i="1"/>
  <c r="O149" i="1"/>
  <c r="P134" i="1"/>
  <c r="N149" i="1" s="1"/>
  <c r="N134" i="1"/>
  <c r="O134" i="1"/>
  <c r="L140" i="1"/>
  <c r="L125" i="1"/>
  <c r="K140" i="1" s="1"/>
  <c r="M125" i="1"/>
  <c r="K125" i="1"/>
  <c r="O141" i="1"/>
  <c r="O126" i="1"/>
  <c r="N141" i="1" s="1"/>
  <c r="P126" i="1"/>
  <c r="N126" i="1"/>
  <c r="C143" i="1"/>
  <c r="B128" i="1"/>
  <c r="C128" i="1"/>
  <c r="D128" i="1"/>
  <c r="B143" i="1" s="1"/>
  <c r="I149" i="1"/>
  <c r="I134" i="1"/>
  <c r="H134" i="1"/>
  <c r="J134" i="1"/>
  <c r="H149" i="1" s="1"/>
  <c r="I145" i="1"/>
  <c r="J130" i="1"/>
  <c r="I130" i="1"/>
  <c r="H145" i="1" s="1"/>
  <c r="H130" i="1"/>
  <c r="F144" i="1"/>
  <c r="F129" i="1"/>
  <c r="E129" i="1"/>
  <c r="G129" i="1"/>
  <c r="E144" i="1" s="1"/>
  <c r="C141" i="1"/>
  <c r="B126" i="1"/>
  <c r="C126" i="1"/>
  <c r="D126" i="1"/>
  <c r="B141" i="1" s="1"/>
  <c r="F149" i="1"/>
  <c r="F134" i="1"/>
  <c r="E149" i="1" s="1"/>
  <c r="G134" i="1"/>
  <c r="E134" i="1"/>
  <c r="C149" i="1"/>
  <c r="C134" i="1"/>
  <c r="D134" i="1"/>
  <c r="B134" i="1"/>
  <c r="B149" i="1" s="1"/>
  <c r="R149" i="1"/>
  <c r="R134" i="1"/>
  <c r="Q149" i="1" s="1"/>
  <c r="S134" i="1"/>
  <c r="Q134" i="1"/>
  <c r="O146" i="1"/>
  <c r="N131" i="1"/>
  <c r="P131" i="1"/>
  <c r="O131" i="1"/>
  <c r="N146" i="1" s="1"/>
  <c r="L138" i="1"/>
  <c r="L123" i="1"/>
  <c r="K123" i="1"/>
  <c r="M123" i="1"/>
  <c r="K138" i="1" s="1"/>
  <c r="C146" i="1"/>
  <c r="C131" i="1"/>
  <c r="D131" i="1"/>
  <c r="B146" i="1" s="1"/>
  <c r="B131" i="1"/>
  <c r="R146" i="1"/>
  <c r="S131" i="1"/>
  <c r="Q146" i="1" s="1"/>
  <c r="R131" i="1"/>
  <c r="Q131" i="1"/>
</calcChain>
</file>

<file path=xl/sharedStrings.xml><?xml version="1.0" encoding="utf-8"?>
<sst xmlns="http://schemas.openxmlformats.org/spreadsheetml/2006/main" count="172" uniqueCount="38">
  <si>
    <t>R</t>
  </si>
  <si>
    <t>G</t>
  </si>
  <si>
    <t>B</t>
  </si>
  <si>
    <t>Konversi ke CMYK</t>
  </si>
  <si>
    <t>Konversi ke HSV</t>
  </si>
  <si>
    <t>Konversi ke YCrCb</t>
  </si>
  <si>
    <t>C</t>
  </si>
  <si>
    <t>M</t>
  </si>
  <si>
    <t>Y</t>
  </si>
  <si>
    <t>K</t>
  </si>
  <si>
    <t>R'</t>
  </si>
  <si>
    <t>G'</t>
  </si>
  <si>
    <t>B'</t>
  </si>
  <si>
    <t>Cmax</t>
  </si>
  <si>
    <t>Cmin</t>
  </si>
  <si>
    <t>D</t>
  </si>
  <si>
    <t>H</t>
  </si>
  <si>
    <t>S</t>
  </si>
  <si>
    <t>V</t>
  </si>
  <si>
    <t>A</t>
  </si>
  <si>
    <t>Diketahui Citra Warna Digital (RGB) Seperti Dibawah Ini :</t>
  </si>
  <si>
    <t>Nama</t>
  </si>
  <si>
    <t>NRP</t>
  </si>
  <si>
    <t>Kelas</t>
  </si>
  <si>
    <t>Tugas</t>
  </si>
  <si>
    <t>:</t>
  </si>
  <si>
    <t>Image Color Processing</t>
  </si>
  <si>
    <t>a)</t>
  </si>
  <si>
    <t>b)</t>
  </si>
  <si>
    <t>c)</t>
  </si>
  <si>
    <t>Maka Lakukanlah Proses :</t>
  </si>
  <si>
    <t>a) Konversi ke CMYK</t>
  </si>
  <si>
    <t>b) Konversi ke HSV</t>
  </si>
  <si>
    <t>c) Konversi ke YCrCb</t>
  </si>
  <si>
    <t>Cr</t>
  </si>
  <si>
    <t>Cb</t>
  </si>
  <si>
    <t>Monica Tifani Zahara</t>
  </si>
  <si>
    <t>Pengolahan Citra Digital /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</si>
</sst>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Font="1" applyFill="1" applyBorder="1"/>
    <xf numFmtId="2" fontId="3" fillId="2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2" fontId="3" fillId="5" borderId="0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7" borderId="0" xfId="0" applyNumberFormat="1" applyFont="1" applyFill="1" applyBorder="1" applyAlignment="1">
      <alignment horizontal="center" vertical="center"/>
    </xf>
    <xf numFmtId="2" fontId="3" fillId="7" borderId="6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3" fillId="5" borderId="8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Border="1" applyAlignment="1">
      <alignment horizontal="center" vertical="center"/>
    </xf>
    <xf numFmtId="164" fontId="3" fillId="7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10" xfId="0" applyNumberFormat="1" applyFont="1" applyFill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3" fillId="7" borderId="0" xfId="0" applyNumberFormat="1" applyFont="1" applyFill="1" applyBorder="1" applyAlignment="1">
      <alignment horizontal="center" vertical="center"/>
    </xf>
    <xf numFmtId="2" fontId="3" fillId="7" borderId="6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5" borderId="8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2" fontId="3" fillId="5" borderId="0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67"/>
  <sheetViews>
    <sheetView tabSelected="1" zoomScaleNormal="100" workbookViewId="0">
      <selection activeCell="G4" sqref="G4:S4"/>
    </sheetView>
  </sheetViews>
  <sheetFormatPr defaultColWidth="10.7109375" defaultRowHeight="15" x14ac:dyDescent="0.25"/>
  <cols>
    <col min="1" max="1" width="4.5703125" style="1" customWidth="1"/>
    <col min="2" max="2" width="5.7109375" style="1" customWidth="1"/>
    <col min="3" max="3" width="5.85546875" style="1" customWidth="1"/>
    <col min="4" max="4" width="7.85546875" style="1" customWidth="1"/>
    <col min="5" max="5" width="6" style="1" customWidth="1"/>
    <col min="6" max="6" width="5.5703125" style="1" customWidth="1"/>
    <col min="7" max="7" width="7.7109375" style="1" customWidth="1"/>
    <col min="8" max="8" width="5.7109375" style="1" customWidth="1"/>
    <col min="9" max="9" width="5.85546875" style="1" customWidth="1"/>
    <col min="10" max="10" width="9.5703125" style="1" customWidth="1"/>
    <col min="11" max="11" width="9" style="1" customWidth="1"/>
    <col min="12" max="12" width="5.7109375" style="1" customWidth="1"/>
    <col min="13" max="13" width="5.85546875" style="1" customWidth="1"/>
    <col min="14" max="14" width="5.7109375" style="1" customWidth="1"/>
    <col min="15" max="15" width="5.5703125" style="1" customWidth="1"/>
    <col min="16" max="16" width="8.85546875" style="1" customWidth="1"/>
    <col min="17" max="17" width="9.28515625" style="1" customWidth="1"/>
    <col min="18" max="18" width="8.5703125" style="1" customWidth="1"/>
    <col min="19" max="19" width="7.5703125" style="1" customWidth="1"/>
    <col min="20" max="20" width="4.85546875" style="1" customWidth="1"/>
    <col min="21" max="21" width="4.85546875" style="2" customWidth="1"/>
    <col min="22" max="22" width="5.5703125" style="1" customWidth="1"/>
    <col min="23" max="23" width="5.140625" style="1" customWidth="1"/>
    <col min="24" max="24" width="9" style="1" customWidth="1"/>
    <col min="25" max="25" width="5.5703125" style="1" customWidth="1"/>
    <col min="26" max="16384" width="10.7109375" style="1"/>
  </cols>
  <sheetData>
    <row r="1" spans="2:26" x14ac:dyDescent="0.25"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2:26" x14ac:dyDescent="0.25">
      <c r="B2" s="180" t="s">
        <v>21</v>
      </c>
      <c r="C2" s="180"/>
      <c r="D2" s="180"/>
      <c r="E2" s="180"/>
      <c r="F2" s="3" t="s">
        <v>25</v>
      </c>
      <c r="G2" s="180" t="s">
        <v>36</v>
      </c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</row>
    <row r="3" spans="2:26" x14ac:dyDescent="0.25">
      <c r="B3" s="180" t="s">
        <v>22</v>
      </c>
      <c r="C3" s="180"/>
      <c r="D3" s="180"/>
      <c r="E3" s="180"/>
      <c r="F3" s="3" t="s">
        <v>25</v>
      </c>
      <c r="G3" s="180">
        <v>171111077</v>
      </c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</row>
    <row r="4" spans="2:26" x14ac:dyDescent="0.25">
      <c r="B4" s="180" t="s">
        <v>23</v>
      </c>
      <c r="C4" s="180"/>
      <c r="D4" s="180"/>
      <c r="E4" s="180"/>
      <c r="F4" s="3" t="s">
        <v>25</v>
      </c>
      <c r="G4" s="180" t="s">
        <v>37</v>
      </c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</row>
    <row r="5" spans="2:26" x14ac:dyDescent="0.25">
      <c r="B5" s="180" t="s">
        <v>24</v>
      </c>
      <c r="C5" s="180"/>
      <c r="D5" s="180"/>
      <c r="E5" s="180"/>
      <c r="F5" s="3" t="s">
        <v>25</v>
      </c>
      <c r="G5" s="180" t="s">
        <v>26</v>
      </c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</row>
    <row r="6" spans="2:26" x14ac:dyDescent="0.25"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</row>
    <row r="7" spans="2:26" x14ac:dyDescent="0.25">
      <c r="B7" s="177" t="s">
        <v>20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</row>
    <row r="8" spans="2:26" ht="15.75" thickBot="1" x14ac:dyDescent="0.3"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</row>
    <row r="9" spans="2:26" ht="15.75" thickBot="1" x14ac:dyDescent="0.3">
      <c r="B9" s="4" t="s">
        <v>0</v>
      </c>
      <c r="C9" s="5" t="s">
        <v>1</v>
      </c>
      <c r="D9" s="6" t="s">
        <v>2</v>
      </c>
      <c r="E9" s="5" t="s">
        <v>0</v>
      </c>
      <c r="F9" s="5" t="s">
        <v>1</v>
      </c>
      <c r="G9" s="6" t="s">
        <v>2</v>
      </c>
      <c r="H9" s="7" t="s">
        <v>0</v>
      </c>
      <c r="I9" s="7" t="s">
        <v>1</v>
      </c>
      <c r="J9" s="8" t="s">
        <v>2</v>
      </c>
      <c r="K9" s="7" t="s">
        <v>0</v>
      </c>
      <c r="L9" s="7" t="s">
        <v>1</v>
      </c>
      <c r="M9" s="8" t="s">
        <v>2</v>
      </c>
      <c r="N9" s="7" t="s">
        <v>0</v>
      </c>
      <c r="O9" s="7" t="s">
        <v>1</v>
      </c>
      <c r="P9" s="8" t="s">
        <v>2</v>
      </c>
      <c r="Q9" s="7" t="s">
        <v>0</v>
      </c>
      <c r="R9" s="7" t="s">
        <v>1</v>
      </c>
      <c r="S9" s="8" t="s">
        <v>2</v>
      </c>
      <c r="U9" s="1"/>
      <c r="Y9" s="9"/>
      <c r="Z9" s="9"/>
    </row>
    <row r="10" spans="2:26" x14ac:dyDescent="0.25">
      <c r="B10" s="10">
        <v>38</v>
      </c>
      <c r="C10" s="11">
        <v>30</v>
      </c>
      <c r="D10" s="12">
        <v>100</v>
      </c>
      <c r="E10" s="13">
        <v>50</v>
      </c>
      <c r="F10" s="13">
        <v>215</v>
      </c>
      <c r="G10" s="14">
        <v>70</v>
      </c>
      <c r="H10" s="15">
        <v>38</v>
      </c>
      <c r="I10" s="15">
        <v>30</v>
      </c>
      <c r="J10" s="16">
        <v>100</v>
      </c>
      <c r="K10" s="17">
        <v>30</v>
      </c>
      <c r="L10" s="17">
        <v>42</v>
      </c>
      <c r="M10" s="18">
        <v>60</v>
      </c>
      <c r="N10" s="19">
        <v>50</v>
      </c>
      <c r="O10" s="19">
        <v>215</v>
      </c>
      <c r="P10" s="20">
        <v>70</v>
      </c>
      <c r="Q10" s="21">
        <v>30</v>
      </c>
      <c r="R10" s="21">
        <v>42</v>
      </c>
      <c r="S10" s="22">
        <v>60</v>
      </c>
      <c r="U10" s="1"/>
      <c r="Y10" s="9"/>
      <c r="Z10" s="9"/>
    </row>
    <row r="11" spans="2:26" x14ac:dyDescent="0.25">
      <c r="B11" s="23">
        <v>50</v>
      </c>
      <c r="C11" s="24">
        <v>21</v>
      </c>
      <c r="D11" s="25">
        <v>70</v>
      </c>
      <c r="E11" s="26">
        <v>40</v>
      </c>
      <c r="F11" s="26">
        <v>223</v>
      </c>
      <c r="G11" s="27">
        <v>60</v>
      </c>
      <c r="H11" s="15">
        <v>40</v>
      </c>
      <c r="I11" s="15">
        <v>23</v>
      </c>
      <c r="J11" s="16">
        <v>60</v>
      </c>
      <c r="K11" s="17">
        <v>38</v>
      </c>
      <c r="L11" s="17">
        <v>30</v>
      </c>
      <c r="M11" s="18">
        <v>100</v>
      </c>
      <c r="N11" s="19">
        <v>20</v>
      </c>
      <c r="O11" s="19">
        <v>230</v>
      </c>
      <c r="P11" s="20">
        <v>50</v>
      </c>
      <c r="Q11" s="21">
        <v>40</v>
      </c>
      <c r="R11" s="21">
        <v>37</v>
      </c>
      <c r="S11" s="22">
        <v>60</v>
      </c>
      <c r="U11" s="1"/>
      <c r="Y11" s="9"/>
      <c r="Z11" s="9"/>
    </row>
    <row r="12" spans="2:26" x14ac:dyDescent="0.25">
      <c r="B12" s="23">
        <v>50</v>
      </c>
      <c r="C12" s="24">
        <v>20</v>
      </c>
      <c r="D12" s="25">
        <v>120</v>
      </c>
      <c r="E12" s="26">
        <v>60</v>
      </c>
      <c r="F12" s="26">
        <v>220</v>
      </c>
      <c r="G12" s="27">
        <v>20</v>
      </c>
      <c r="H12" s="15">
        <v>30</v>
      </c>
      <c r="I12" s="15">
        <v>228</v>
      </c>
      <c r="J12" s="16">
        <v>60</v>
      </c>
      <c r="K12" s="17">
        <v>50</v>
      </c>
      <c r="L12" s="17">
        <v>215</v>
      </c>
      <c r="M12" s="18">
        <v>70</v>
      </c>
      <c r="N12" s="19">
        <v>50</v>
      </c>
      <c r="O12" s="19">
        <v>215</v>
      </c>
      <c r="P12" s="20">
        <v>70</v>
      </c>
      <c r="Q12" s="21">
        <v>40</v>
      </c>
      <c r="R12" s="21">
        <v>23</v>
      </c>
      <c r="S12" s="22">
        <v>60</v>
      </c>
      <c r="U12" s="1"/>
      <c r="Y12" s="9"/>
      <c r="Z12" s="9"/>
    </row>
    <row r="13" spans="2:26" x14ac:dyDescent="0.25">
      <c r="B13" s="23">
        <v>45</v>
      </c>
      <c r="C13" s="24">
        <v>21</v>
      </c>
      <c r="D13" s="25">
        <v>130</v>
      </c>
      <c r="E13" s="26">
        <v>50</v>
      </c>
      <c r="F13" s="26">
        <v>215</v>
      </c>
      <c r="G13" s="27">
        <v>70</v>
      </c>
      <c r="H13" s="15">
        <v>50</v>
      </c>
      <c r="I13" s="15">
        <v>215</v>
      </c>
      <c r="J13" s="16">
        <v>70</v>
      </c>
      <c r="K13" s="17">
        <v>30</v>
      </c>
      <c r="L13" s="17">
        <v>228</v>
      </c>
      <c r="M13" s="18">
        <v>60</v>
      </c>
      <c r="N13" s="19">
        <v>30</v>
      </c>
      <c r="O13" s="19">
        <v>228</v>
      </c>
      <c r="P13" s="20">
        <v>60</v>
      </c>
      <c r="Q13" s="21">
        <v>60</v>
      </c>
      <c r="R13" s="21">
        <v>21</v>
      </c>
      <c r="S13" s="22">
        <v>40</v>
      </c>
      <c r="U13" s="1"/>
      <c r="Y13" s="9"/>
      <c r="Z13" s="9"/>
    </row>
    <row r="14" spans="2:26" x14ac:dyDescent="0.25">
      <c r="B14" s="23">
        <v>30</v>
      </c>
      <c r="C14" s="24">
        <v>42</v>
      </c>
      <c r="D14" s="25">
        <v>60</v>
      </c>
      <c r="E14" s="26">
        <v>30</v>
      </c>
      <c r="F14" s="26">
        <v>228</v>
      </c>
      <c r="G14" s="27">
        <v>60</v>
      </c>
      <c r="H14" s="15">
        <v>30</v>
      </c>
      <c r="I14" s="15">
        <v>23</v>
      </c>
      <c r="J14" s="16">
        <v>20</v>
      </c>
      <c r="K14" s="17">
        <v>60</v>
      </c>
      <c r="L14" s="17">
        <v>21</v>
      </c>
      <c r="M14" s="18">
        <v>40</v>
      </c>
      <c r="N14" s="19">
        <v>40</v>
      </c>
      <c r="O14" s="19">
        <v>223</v>
      </c>
      <c r="P14" s="20">
        <v>60</v>
      </c>
      <c r="Q14" s="21">
        <v>30</v>
      </c>
      <c r="R14" s="21">
        <v>42</v>
      </c>
      <c r="S14" s="22">
        <v>60</v>
      </c>
    </row>
    <row r="15" spans="2:26" x14ac:dyDescent="0.25">
      <c r="B15" s="23">
        <v>42</v>
      </c>
      <c r="C15" s="24">
        <v>30</v>
      </c>
      <c r="D15" s="25">
        <v>80</v>
      </c>
      <c r="E15" s="26">
        <v>100</v>
      </c>
      <c r="F15" s="26">
        <v>200</v>
      </c>
      <c r="G15" s="27">
        <v>10</v>
      </c>
      <c r="H15" s="15">
        <v>40</v>
      </c>
      <c r="I15" s="15">
        <v>23</v>
      </c>
      <c r="J15" s="16">
        <v>60</v>
      </c>
      <c r="K15" s="17">
        <v>50</v>
      </c>
      <c r="L15" s="17">
        <v>21</v>
      </c>
      <c r="M15" s="18">
        <v>70</v>
      </c>
      <c r="N15" s="19">
        <v>60</v>
      </c>
      <c r="O15" s="19">
        <v>217</v>
      </c>
      <c r="P15" s="20">
        <v>40</v>
      </c>
      <c r="Q15" s="21">
        <v>30</v>
      </c>
      <c r="R15" s="21">
        <v>28</v>
      </c>
      <c r="S15" s="22">
        <v>60</v>
      </c>
    </row>
    <row r="16" spans="2:26" x14ac:dyDescent="0.25">
      <c r="B16" s="23">
        <v>38</v>
      </c>
      <c r="C16" s="24">
        <v>30</v>
      </c>
      <c r="D16" s="25">
        <v>100</v>
      </c>
      <c r="E16" s="26">
        <v>30</v>
      </c>
      <c r="F16" s="26">
        <v>42</v>
      </c>
      <c r="G16" s="27">
        <v>60</v>
      </c>
      <c r="H16" s="15">
        <v>38</v>
      </c>
      <c r="I16" s="15">
        <v>30</v>
      </c>
      <c r="J16" s="16">
        <v>100</v>
      </c>
      <c r="K16" s="17">
        <v>30</v>
      </c>
      <c r="L16" s="17">
        <v>42</v>
      </c>
      <c r="M16" s="18">
        <v>60</v>
      </c>
      <c r="N16" s="19">
        <v>38</v>
      </c>
      <c r="O16" s="19">
        <v>30</v>
      </c>
      <c r="P16" s="20">
        <v>100</v>
      </c>
      <c r="Q16" s="21">
        <v>30</v>
      </c>
      <c r="R16" s="21">
        <v>42</v>
      </c>
      <c r="S16" s="22">
        <v>60</v>
      </c>
    </row>
    <row r="17" spans="2:47" x14ac:dyDescent="0.25">
      <c r="B17" s="23">
        <v>42</v>
      </c>
      <c r="C17" s="24">
        <v>30</v>
      </c>
      <c r="D17" s="25">
        <v>80</v>
      </c>
      <c r="E17" s="26">
        <v>100</v>
      </c>
      <c r="F17" s="26">
        <v>200</v>
      </c>
      <c r="G17" s="27">
        <v>10</v>
      </c>
      <c r="H17" s="15">
        <v>40</v>
      </c>
      <c r="I17" s="15">
        <v>223</v>
      </c>
      <c r="J17" s="16">
        <v>60</v>
      </c>
      <c r="K17" s="17">
        <v>50</v>
      </c>
      <c r="L17" s="17">
        <v>215</v>
      </c>
      <c r="M17" s="18">
        <v>70</v>
      </c>
      <c r="N17" s="19">
        <v>60</v>
      </c>
      <c r="O17" s="19">
        <v>217</v>
      </c>
      <c r="P17" s="20">
        <v>40</v>
      </c>
      <c r="Q17" s="21">
        <v>30</v>
      </c>
      <c r="R17" s="21">
        <v>28</v>
      </c>
      <c r="S17" s="22">
        <v>60</v>
      </c>
    </row>
    <row r="18" spans="2:47" x14ac:dyDescent="0.25">
      <c r="B18" s="23">
        <v>50</v>
      </c>
      <c r="C18" s="24">
        <v>20</v>
      </c>
      <c r="D18" s="25">
        <v>120</v>
      </c>
      <c r="E18" s="26">
        <v>60</v>
      </c>
      <c r="F18" s="26">
        <v>220</v>
      </c>
      <c r="G18" s="27">
        <v>20</v>
      </c>
      <c r="H18" s="15">
        <v>40</v>
      </c>
      <c r="I18" s="15">
        <v>37</v>
      </c>
      <c r="J18" s="16">
        <v>60</v>
      </c>
      <c r="K18" s="17">
        <v>30</v>
      </c>
      <c r="L18" s="17">
        <v>28</v>
      </c>
      <c r="M18" s="18">
        <v>60</v>
      </c>
      <c r="N18" s="19">
        <v>50</v>
      </c>
      <c r="O18" s="19">
        <v>215</v>
      </c>
      <c r="P18" s="20">
        <v>70</v>
      </c>
      <c r="Q18" s="21">
        <v>40</v>
      </c>
      <c r="R18" s="21">
        <v>23</v>
      </c>
      <c r="S18" s="22">
        <v>60</v>
      </c>
    </row>
    <row r="19" spans="2:47" x14ac:dyDescent="0.25">
      <c r="B19" s="23">
        <v>45</v>
      </c>
      <c r="C19" s="24">
        <v>21</v>
      </c>
      <c r="D19" s="25">
        <v>130</v>
      </c>
      <c r="E19" s="26">
        <v>50</v>
      </c>
      <c r="F19" s="26">
        <v>215</v>
      </c>
      <c r="G19" s="27">
        <v>70</v>
      </c>
      <c r="H19" s="15">
        <v>76</v>
      </c>
      <c r="I19" s="15">
        <v>20</v>
      </c>
      <c r="J19" s="16">
        <v>50</v>
      </c>
      <c r="K19" s="17">
        <v>40</v>
      </c>
      <c r="L19" s="17">
        <v>22</v>
      </c>
      <c r="M19" s="18">
        <v>60</v>
      </c>
      <c r="N19" s="19">
        <v>30</v>
      </c>
      <c r="O19" s="19">
        <v>228</v>
      </c>
      <c r="P19" s="20">
        <v>60</v>
      </c>
      <c r="Q19" s="21">
        <v>60</v>
      </c>
      <c r="R19" s="21">
        <v>21</v>
      </c>
      <c r="S19" s="22">
        <v>40</v>
      </c>
    </row>
    <row r="20" spans="2:47" x14ac:dyDescent="0.25">
      <c r="B20" s="23">
        <v>30</v>
      </c>
      <c r="C20" s="24">
        <v>42</v>
      </c>
      <c r="D20" s="25">
        <v>60</v>
      </c>
      <c r="E20" s="26">
        <v>30</v>
      </c>
      <c r="F20" s="26">
        <v>228</v>
      </c>
      <c r="G20" s="27">
        <v>60</v>
      </c>
      <c r="H20" s="15">
        <v>40</v>
      </c>
      <c r="I20" s="15">
        <v>180</v>
      </c>
      <c r="J20" s="16">
        <v>60</v>
      </c>
      <c r="K20" s="17">
        <v>30</v>
      </c>
      <c r="L20" s="17">
        <v>228</v>
      </c>
      <c r="M20" s="18">
        <v>60</v>
      </c>
      <c r="N20" s="19">
        <v>100</v>
      </c>
      <c r="O20" s="19">
        <v>200</v>
      </c>
      <c r="P20" s="20">
        <v>10</v>
      </c>
      <c r="Q20" s="21">
        <v>30</v>
      </c>
      <c r="R20" s="21">
        <v>42</v>
      </c>
      <c r="S20" s="22">
        <v>60</v>
      </c>
    </row>
    <row r="21" spans="2:47" ht="15.75" thickBot="1" x14ac:dyDescent="0.3">
      <c r="B21" s="29">
        <v>30</v>
      </c>
      <c r="C21" s="30">
        <v>23</v>
      </c>
      <c r="D21" s="31">
        <v>20</v>
      </c>
      <c r="E21" s="32">
        <v>40</v>
      </c>
      <c r="F21" s="32">
        <v>223</v>
      </c>
      <c r="G21" s="33">
        <v>60</v>
      </c>
      <c r="H21" s="34">
        <v>50</v>
      </c>
      <c r="I21" s="34">
        <v>21</v>
      </c>
      <c r="J21" s="35">
        <v>70</v>
      </c>
      <c r="K21" s="36">
        <v>70</v>
      </c>
      <c r="L21" s="36">
        <v>20</v>
      </c>
      <c r="M21" s="37">
        <v>50</v>
      </c>
      <c r="N21" s="38">
        <v>40</v>
      </c>
      <c r="O21" s="38">
        <v>37</v>
      </c>
      <c r="P21" s="39">
        <v>60</v>
      </c>
      <c r="Q21" s="40">
        <v>20</v>
      </c>
      <c r="R21" s="40">
        <v>230</v>
      </c>
      <c r="S21" s="41">
        <v>50</v>
      </c>
    </row>
    <row r="22" spans="2:47" x14ac:dyDescent="0.2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2:47" x14ac:dyDescent="0.25">
      <c r="B23" s="141" t="s">
        <v>30</v>
      </c>
      <c r="C23" s="141"/>
      <c r="D23" s="141"/>
      <c r="E23" s="141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</row>
    <row r="24" spans="2:47" x14ac:dyDescent="0.25">
      <c r="B24" s="28" t="s">
        <v>27</v>
      </c>
      <c r="C24" s="141" t="s">
        <v>3</v>
      </c>
      <c r="D24" s="141"/>
      <c r="E24" s="141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</row>
    <row r="25" spans="2:47" x14ac:dyDescent="0.25">
      <c r="B25" s="2" t="s">
        <v>28</v>
      </c>
      <c r="C25" s="141" t="s">
        <v>4</v>
      </c>
      <c r="D25" s="141"/>
      <c r="E25" s="141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</row>
    <row r="26" spans="2:47" x14ac:dyDescent="0.25">
      <c r="B26" s="2" t="s">
        <v>29</v>
      </c>
      <c r="C26" s="141" t="s">
        <v>5</v>
      </c>
      <c r="D26" s="141"/>
      <c r="E26" s="141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</row>
    <row r="27" spans="2:47" x14ac:dyDescent="0.25"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</row>
    <row r="28" spans="2:47" x14ac:dyDescent="0.25">
      <c r="B28" s="141" t="s">
        <v>31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</row>
    <row r="29" spans="2:47" ht="15.75" thickBot="1" x14ac:dyDescent="0.3"/>
    <row r="30" spans="2:47" ht="15.75" thickBot="1" x14ac:dyDescent="0.3">
      <c r="B30" s="42" t="s">
        <v>10</v>
      </c>
      <c r="C30" s="7" t="s">
        <v>11</v>
      </c>
      <c r="D30" s="8" t="s">
        <v>12</v>
      </c>
      <c r="E30" s="42" t="s">
        <v>10</v>
      </c>
      <c r="F30" s="7" t="s">
        <v>11</v>
      </c>
      <c r="G30" s="8" t="s">
        <v>12</v>
      </c>
      <c r="H30" s="42" t="s">
        <v>10</v>
      </c>
      <c r="I30" s="7" t="s">
        <v>11</v>
      </c>
      <c r="J30" s="8" t="s">
        <v>12</v>
      </c>
      <c r="K30" s="42" t="s">
        <v>10</v>
      </c>
      <c r="L30" s="7" t="s">
        <v>11</v>
      </c>
      <c r="M30" s="8" t="s">
        <v>12</v>
      </c>
      <c r="N30" s="42" t="s">
        <v>10</v>
      </c>
      <c r="O30" s="7" t="s">
        <v>11</v>
      </c>
      <c r="P30" s="8" t="s">
        <v>12</v>
      </c>
      <c r="Q30" s="7" t="s">
        <v>10</v>
      </c>
      <c r="R30" s="7" t="s">
        <v>11</v>
      </c>
      <c r="S30" s="8" t="s">
        <v>12</v>
      </c>
      <c r="W30" s="43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</row>
    <row r="31" spans="2:47" x14ac:dyDescent="0.25">
      <c r="B31" s="44">
        <f>B10/255</f>
        <v>0.14901960784313725</v>
      </c>
      <c r="C31" s="45">
        <f t="shared" ref="C31:D31" si="0">C10/255</f>
        <v>0.11764705882352941</v>
      </c>
      <c r="D31" s="46">
        <f t="shared" si="0"/>
        <v>0.39215686274509803</v>
      </c>
      <c r="E31" s="47">
        <f>E10/255</f>
        <v>0.19607843137254902</v>
      </c>
      <c r="F31" s="48">
        <f t="shared" ref="F31:G31" si="1">F10/255</f>
        <v>0.84313725490196079</v>
      </c>
      <c r="G31" s="49">
        <f t="shared" si="1"/>
        <v>0.27450980392156865</v>
      </c>
      <c r="H31" s="50">
        <f>H10/255</f>
        <v>0.14901960784313725</v>
      </c>
      <c r="I31" s="51">
        <f t="shared" ref="I31:J31" si="2">I10/255</f>
        <v>0.11764705882352941</v>
      </c>
      <c r="J31" s="52">
        <f t="shared" si="2"/>
        <v>0.39215686274509803</v>
      </c>
      <c r="K31" s="53">
        <f>K10/255</f>
        <v>0.11764705882352941</v>
      </c>
      <c r="L31" s="54">
        <f t="shared" ref="L31:M31" si="3">L10/255</f>
        <v>0.16470588235294117</v>
      </c>
      <c r="M31" s="55">
        <f t="shared" si="3"/>
        <v>0.23529411764705882</v>
      </c>
      <c r="N31" s="56">
        <f>N10/255</f>
        <v>0.19607843137254902</v>
      </c>
      <c r="O31" s="57">
        <f t="shared" ref="O31:P31" si="4">O10/255</f>
        <v>0.84313725490196079</v>
      </c>
      <c r="P31" s="58">
        <f t="shared" si="4"/>
        <v>0.27450980392156865</v>
      </c>
      <c r="Q31" s="59">
        <f>Q10/255</f>
        <v>0.11764705882352941</v>
      </c>
      <c r="R31" s="59">
        <f t="shared" ref="R31:S31" si="5">R10/255</f>
        <v>0.16470588235294117</v>
      </c>
      <c r="S31" s="60">
        <f t="shared" si="5"/>
        <v>0.23529411764705882</v>
      </c>
      <c r="W31" s="43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</row>
    <row r="32" spans="2:47" x14ac:dyDescent="0.25">
      <c r="B32" s="44">
        <f t="shared" ref="B32:S32" si="6">B11/255</f>
        <v>0.19607843137254902</v>
      </c>
      <c r="C32" s="45">
        <f t="shared" si="6"/>
        <v>8.2352941176470587E-2</v>
      </c>
      <c r="D32" s="46">
        <f t="shared" si="6"/>
        <v>0.27450980392156865</v>
      </c>
      <c r="E32" s="47">
        <f t="shared" si="6"/>
        <v>0.15686274509803921</v>
      </c>
      <c r="F32" s="48">
        <f t="shared" si="6"/>
        <v>0.87450980392156863</v>
      </c>
      <c r="G32" s="49">
        <f t="shared" si="6"/>
        <v>0.23529411764705882</v>
      </c>
      <c r="H32" s="50">
        <f t="shared" si="6"/>
        <v>0.15686274509803921</v>
      </c>
      <c r="I32" s="51">
        <f t="shared" si="6"/>
        <v>9.0196078431372548E-2</v>
      </c>
      <c r="J32" s="52">
        <f t="shared" si="6"/>
        <v>0.23529411764705882</v>
      </c>
      <c r="K32" s="53">
        <f t="shared" si="6"/>
        <v>0.14901960784313725</v>
      </c>
      <c r="L32" s="54">
        <f t="shared" si="6"/>
        <v>0.11764705882352941</v>
      </c>
      <c r="M32" s="55">
        <f t="shared" si="6"/>
        <v>0.39215686274509803</v>
      </c>
      <c r="N32" s="56">
        <f t="shared" si="6"/>
        <v>7.8431372549019607E-2</v>
      </c>
      <c r="O32" s="57">
        <f t="shared" si="6"/>
        <v>0.90196078431372551</v>
      </c>
      <c r="P32" s="58">
        <f t="shared" si="6"/>
        <v>0.19607843137254902</v>
      </c>
      <c r="Q32" s="59">
        <f t="shared" si="6"/>
        <v>0.15686274509803921</v>
      </c>
      <c r="R32" s="59">
        <f t="shared" si="6"/>
        <v>0.14509803921568629</v>
      </c>
      <c r="S32" s="60">
        <f t="shared" si="6"/>
        <v>0.23529411764705882</v>
      </c>
      <c r="W32" s="43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</row>
    <row r="33" spans="2:47" x14ac:dyDescent="0.25">
      <c r="B33" s="44">
        <f t="shared" ref="B33:S33" si="7">B12/255</f>
        <v>0.19607843137254902</v>
      </c>
      <c r="C33" s="45">
        <f t="shared" si="7"/>
        <v>7.8431372549019607E-2</v>
      </c>
      <c r="D33" s="46">
        <f t="shared" si="7"/>
        <v>0.47058823529411764</v>
      </c>
      <c r="E33" s="47">
        <f t="shared" si="7"/>
        <v>0.23529411764705882</v>
      </c>
      <c r="F33" s="48">
        <f t="shared" si="7"/>
        <v>0.86274509803921573</v>
      </c>
      <c r="G33" s="49">
        <f t="shared" si="7"/>
        <v>7.8431372549019607E-2</v>
      </c>
      <c r="H33" s="50">
        <f t="shared" si="7"/>
        <v>0.11764705882352941</v>
      </c>
      <c r="I33" s="51">
        <f t="shared" si="7"/>
        <v>0.89411764705882357</v>
      </c>
      <c r="J33" s="52">
        <f t="shared" si="7"/>
        <v>0.23529411764705882</v>
      </c>
      <c r="K33" s="53">
        <f t="shared" si="7"/>
        <v>0.19607843137254902</v>
      </c>
      <c r="L33" s="54">
        <f t="shared" si="7"/>
        <v>0.84313725490196079</v>
      </c>
      <c r="M33" s="55">
        <f t="shared" si="7"/>
        <v>0.27450980392156865</v>
      </c>
      <c r="N33" s="56">
        <f t="shared" si="7"/>
        <v>0.19607843137254902</v>
      </c>
      <c r="O33" s="57">
        <f t="shared" si="7"/>
        <v>0.84313725490196079</v>
      </c>
      <c r="P33" s="58">
        <f t="shared" si="7"/>
        <v>0.27450980392156865</v>
      </c>
      <c r="Q33" s="59">
        <f t="shared" si="7"/>
        <v>0.15686274509803921</v>
      </c>
      <c r="R33" s="59">
        <f t="shared" si="7"/>
        <v>9.0196078431372548E-2</v>
      </c>
      <c r="S33" s="60">
        <f t="shared" si="7"/>
        <v>0.23529411764705882</v>
      </c>
      <c r="W33" s="43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</row>
    <row r="34" spans="2:47" x14ac:dyDescent="0.25">
      <c r="B34" s="44">
        <f t="shared" ref="B34:S34" si="8">B13/255</f>
        <v>0.17647058823529413</v>
      </c>
      <c r="C34" s="45">
        <f t="shared" si="8"/>
        <v>8.2352941176470587E-2</v>
      </c>
      <c r="D34" s="46">
        <f t="shared" si="8"/>
        <v>0.50980392156862742</v>
      </c>
      <c r="E34" s="47">
        <f t="shared" si="8"/>
        <v>0.19607843137254902</v>
      </c>
      <c r="F34" s="48">
        <f t="shared" si="8"/>
        <v>0.84313725490196079</v>
      </c>
      <c r="G34" s="49">
        <f t="shared" si="8"/>
        <v>0.27450980392156865</v>
      </c>
      <c r="H34" s="50">
        <f t="shared" si="8"/>
        <v>0.19607843137254902</v>
      </c>
      <c r="I34" s="51">
        <f t="shared" si="8"/>
        <v>0.84313725490196079</v>
      </c>
      <c r="J34" s="52">
        <f t="shared" si="8"/>
        <v>0.27450980392156865</v>
      </c>
      <c r="K34" s="53">
        <f t="shared" si="8"/>
        <v>0.11764705882352941</v>
      </c>
      <c r="L34" s="54">
        <f t="shared" si="8"/>
        <v>0.89411764705882357</v>
      </c>
      <c r="M34" s="55">
        <f t="shared" si="8"/>
        <v>0.23529411764705882</v>
      </c>
      <c r="N34" s="56">
        <f t="shared" si="8"/>
        <v>0.11764705882352941</v>
      </c>
      <c r="O34" s="57">
        <f t="shared" si="8"/>
        <v>0.89411764705882357</v>
      </c>
      <c r="P34" s="58">
        <f t="shared" si="8"/>
        <v>0.23529411764705882</v>
      </c>
      <c r="Q34" s="59">
        <f t="shared" si="8"/>
        <v>0.23529411764705882</v>
      </c>
      <c r="R34" s="59">
        <f t="shared" si="8"/>
        <v>8.2352941176470587E-2</v>
      </c>
      <c r="S34" s="60">
        <f t="shared" si="8"/>
        <v>0.15686274509803921</v>
      </c>
      <c r="W34" s="43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</row>
    <row r="35" spans="2:47" x14ac:dyDescent="0.25">
      <c r="B35" s="44">
        <f t="shared" ref="B35:S35" si="9">B14/255</f>
        <v>0.11764705882352941</v>
      </c>
      <c r="C35" s="45">
        <f t="shared" si="9"/>
        <v>0.16470588235294117</v>
      </c>
      <c r="D35" s="46">
        <f t="shared" si="9"/>
        <v>0.23529411764705882</v>
      </c>
      <c r="E35" s="47">
        <f t="shared" si="9"/>
        <v>0.11764705882352941</v>
      </c>
      <c r="F35" s="48">
        <f t="shared" si="9"/>
        <v>0.89411764705882357</v>
      </c>
      <c r="G35" s="49">
        <f t="shared" si="9"/>
        <v>0.23529411764705882</v>
      </c>
      <c r="H35" s="50">
        <f t="shared" si="9"/>
        <v>0.11764705882352941</v>
      </c>
      <c r="I35" s="51">
        <f t="shared" si="9"/>
        <v>9.0196078431372548E-2</v>
      </c>
      <c r="J35" s="52">
        <f t="shared" si="9"/>
        <v>7.8431372549019607E-2</v>
      </c>
      <c r="K35" s="53">
        <f t="shared" si="9"/>
        <v>0.23529411764705882</v>
      </c>
      <c r="L35" s="54">
        <f t="shared" si="9"/>
        <v>8.2352941176470587E-2</v>
      </c>
      <c r="M35" s="55">
        <f t="shared" si="9"/>
        <v>0.15686274509803921</v>
      </c>
      <c r="N35" s="56">
        <f t="shared" si="9"/>
        <v>0.15686274509803921</v>
      </c>
      <c r="O35" s="57">
        <f t="shared" si="9"/>
        <v>0.87450980392156863</v>
      </c>
      <c r="P35" s="58">
        <f t="shared" si="9"/>
        <v>0.23529411764705882</v>
      </c>
      <c r="Q35" s="59">
        <f t="shared" si="9"/>
        <v>0.11764705882352941</v>
      </c>
      <c r="R35" s="59">
        <f t="shared" si="9"/>
        <v>0.16470588235294117</v>
      </c>
      <c r="S35" s="60">
        <f t="shared" si="9"/>
        <v>0.23529411764705882</v>
      </c>
      <c r="W35" s="43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</row>
    <row r="36" spans="2:47" x14ac:dyDescent="0.25">
      <c r="B36" s="44">
        <f t="shared" ref="B36:S36" si="10">B15/255</f>
        <v>0.16470588235294117</v>
      </c>
      <c r="C36" s="45">
        <f t="shared" si="10"/>
        <v>0.11764705882352941</v>
      </c>
      <c r="D36" s="46">
        <f t="shared" si="10"/>
        <v>0.31372549019607843</v>
      </c>
      <c r="E36" s="47">
        <f t="shared" si="10"/>
        <v>0.39215686274509803</v>
      </c>
      <c r="F36" s="48">
        <f t="shared" si="10"/>
        <v>0.78431372549019607</v>
      </c>
      <c r="G36" s="49">
        <f t="shared" si="10"/>
        <v>3.9215686274509803E-2</v>
      </c>
      <c r="H36" s="50">
        <f t="shared" si="10"/>
        <v>0.15686274509803921</v>
      </c>
      <c r="I36" s="51">
        <f t="shared" si="10"/>
        <v>9.0196078431372548E-2</v>
      </c>
      <c r="J36" s="52">
        <f t="shared" si="10"/>
        <v>0.23529411764705882</v>
      </c>
      <c r="K36" s="53">
        <f t="shared" si="10"/>
        <v>0.19607843137254902</v>
      </c>
      <c r="L36" s="54">
        <f t="shared" si="10"/>
        <v>8.2352941176470587E-2</v>
      </c>
      <c r="M36" s="55">
        <f t="shared" si="10"/>
        <v>0.27450980392156865</v>
      </c>
      <c r="N36" s="56">
        <f t="shared" si="10"/>
        <v>0.23529411764705882</v>
      </c>
      <c r="O36" s="57">
        <f t="shared" si="10"/>
        <v>0.85098039215686272</v>
      </c>
      <c r="P36" s="58">
        <f t="shared" si="10"/>
        <v>0.15686274509803921</v>
      </c>
      <c r="Q36" s="59">
        <f t="shared" si="10"/>
        <v>0.11764705882352941</v>
      </c>
      <c r="R36" s="59">
        <f t="shared" si="10"/>
        <v>0.10980392156862745</v>
      </c>
      <c r="S36" s="60">
        <f t="shared" si="10"/>
        <v>0.23529411764705882</v>
      </c>
      <c r="W36" s="43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</row>
    <row r="37" spans="2:47" x14ac:dyDescent="0.25">
      <c r="B37" s="44">
        <f t="shared" ref="B37:S37" si="11">B16/255</f>
        <v>0.14901960784313725</v>
      </c>
      <c r="C37" s="45">
        <f t="shared" si="11"/>
        <v>0.11764705882352941</v>
      </c>
      <c r="D37" s="46">
        <f t="shared" si="11"/>
        <v>0.39215686274509803</v>
      </c>
      <c r="E37" s="47">
        <f t="shared" si="11"/>
        <v>0.11764705882352941</v>
      </c>
      <c r="F37" s="48">
        <f t="shared" si="11"/>
        <v>0.16470588235294117</v>
      </c>
      <c r="G37" s="49">
        <f t="shared" si="11"/>
        <v>0.23529411764705882</v>
      </c>
      <c r="H37" s="50">
        <f t="shared" si="11"/>
        <v>0.14901960784313725</v>
      </c>
      <c r="I37" s="51">
        <f t="shared" si="11"/>
        <v>0.11764705882352941</v>
      </c>
      <c r="J37" s="52">
        <f t="shared" si="11"/>
        <v>0.39215686274509803</v>
      </c>
      <c r="K37" s="53">
        <f t="shared" si="11"/>
        <v>0.11764705882352941</v>
      </c>
      <c r="L37" s="54">
        <f t="shared" si="11"/>
        <v>0.16470588235294117</v>
      </c>
      <c r="M37" s="55">
        <f t="shared" si="11"/>
        <v>0.23529411764705882</v>
      </c>
      <c r="N37" s="56">
        <f t="shared" si="11"/>
        <v>0.14901960784313725</v>
      </c>
      <c r="O37" s="57">
        <f t="shared" si="11"/>
        <v>0.11764705882352941</v>
      </c>
      <c r="P37" s="58">
        <f t="shared" si="11"/>
        <v>0.39215686274509803</v>
      </c>
      <c r="Q37" s="59">
        <f t="shared" si="11"/>
        <v>0.11764705882352941</v>
      </c>
      <c r="R37" s="59">
        <f t="shared" si="11"/>
        <v>0.16470588235294117</v>
      </c>
      <c r="S37" s="60">
        <f t="shared" si="11"/>
        <v>0.23529411764705882</v>
      </c>
      <c r="W37" s="43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</row>
    <row r="38" spans="2:47" x14ac:dyDescent="0.25">
      <c r="B38" s="44">
        <f t="shared" ref="B38:S38" si="12">B17/255</f>
        <v>0.16470588235294117</v>
      </c>
      <c r="C38" s="45">
        <f t="shared" si="12"/>
        <v>0.11764705882352941</v>
      </c>
      <c r="D38" s="46">
        <f t="shared" si="12"/>
        <v>0.31372549019607843</v>
      </c>
      <c r="E38" s="47">
        <f t="shared" si="12"/>
        <v>0.39215686274509803</v>
      </c>
      <c r="F38" s="48">
        <f t="shared" si="12"/>
        <v>0.78431372549019607</v>
      </c>
      <c r="G38" s="49">
        <f t="shared" si="12"/>
        <v>3.9215686274509803E-2</v>
      </c>
      <c r="H38" s="50">
        <f t="shared" si="12"/>
        <v>0.15686274509803921</v>
      </c>
      <c r="I38" s="51">
        <f t="shared" si="12"/>
        <v>0.87450980392156863</v>
      </c>
      <c r="J38" s="52">
        <f t="shared" si="12"/>
        <v>0.23529411764705882</v>
      </c>
      <c r="K38" s="53">
        <f t="shared" si="12"/>
        <v>0.19607843137254902</v>
      </c>
      <c r="L38" s="54">
        <f t="shared" si="12"/>
        <v>0.84313725490196079</v>
      </c>
      <c r="M38" s="55">
        <f t="shared" si="12"/>
        <v>0.27450980392156865</v>
      </c>
      <c r="N38" s="56">
        <f t="shared" si="12"/>
        <v>0.23529411764705882</v>
      </c>
      <c r="O38" s="57">
        <f t="shared" si="12"/>
        <v>0.85098039215686272</v>
      </c>
      <c r="P38" s="58">
        <f t="shared" si="12"/>
        <v>0.15686274509803921</v>
      </c>
      <c r="Q38" s="59">
        <f t="shared" si="12"/>
        <v>0.11764705882352941</v>
      </c>
      <c r="R38" s="59">
        <f t="shared" si="12"/>
        <v>0.10980392156862745</v>
      </c>
      <c r="S38" s="60">
        <f t="shared" si="12"/>
        <v>0.23529411764705882</v>
      </c>
      <c r="W38" s="43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</row>
    <row r="39" spans="2:47" x14ac:dyDescent="0.25">
      <c r="B39" s="44">
        <f t="shared" ref="B39:S39" si="13">B18/255</f>
        <v>0.19607843137254902</v>
      </c>
      <c r="C39" s="45">
        <f t="shared" si="13"/>
        <v>7.8431372549019607E-2</v>
      </c>
      <c r="D39" s="46">
        <f t="shared" si="13"/>
        <v>0.47058823529411764</v>
      </c>
      <c r="E39" s="47">
        <f t="shared" si="13"/>
        <v>0.23529411764705882</v>
      </c>
      <c r="F39" s="48">
        <f t="shared" si="13"/>
        <v>0.86274509803921573</v>
      </c>
      <c r="G39" s="49">
        <f t="shared" si="13"/>
        <v>7.8431372549019607E-2</v>
      </c>
      <c r="H39" s="50">
        <f t="shared" si="13"/>
        <v>0.15686274509803921</v>
      </c>
      <c r="I39" s="51">
        <f t="shared" si="13"/>
        <v>0.14509803921568629</v>
      </c>
      <c r="J39" s="52">
        <f t="shared" si="13"/>
        <v>0.23529411764705882</v>
      </c>
      <c r="K39" s="53">
        <f t="shared" si="13"/>
        <v>0.11764705882352941</v>
      </c>
      <c r="L39" s="54">
        <f t="shared" si="13"/>
        <v>0.10980392156862745</v>
      </c>
      <c r="M39" s="55">
        <f t="shared" si="13"/>
        <v>0.23529411764705882</v>
      </c>
      <c r="N39" s="56">
        <f t="shared" si="13"/>
        <v>0.19607843137254902</v>
      </c>
      <c r="O39" s="57">
        <f t="shared" si="13"/>
        <v>0.84313725490196079</v>
      </c>
      <c r="P39" s="58">
        <f t="shared" si="13"/>
        <v>0.27450980392156865</v>
      </c>
      <c r="Q39" s="59">
        <f t="shared" si="13"/>
        <v>0.15686274509803921</v>
      </c>
      <c r="R39" s="59">
        <f t="shared" si="13"/>
        <v>9.0196078431372548E-2</v>
      </c>
      <c r="S39" s="60">
        <f t="shared" si="13"/>
        <v>0.23529411764705882</v>
      </c>
      <c r="W39" s="43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</row>
    <row r="40" spans="2:47" x14ac:dyDescent="0.25">
      <c r="B40" s="44">
        <f t="shared" ref="B40:S40" si="14">B19/255</f>
        <v>0.17647058823529413</v>
      </c>
      <c r="C40" s="45">
        <f t="shared" si="14"/>
        <v>8.2352941176470587E-2</v>
      </c>
      <c r="D40" s="46">
        <f t="shared" si="14"/>
        <v>0.50980392156862742</v>
      </c>
      <c r="E40" s="47">
        <f t="shared" si="14"/>
        <v>0.19607843137254902</v>
      </c>
      <c r="F40" s="48">
        <f t="shared" si="14"/>
        <v>0.84313725490196079</v>
      </c>
      <c r="G40" s="49">
        <f t="shared" si="14"/>
        <v>0.27450980392156865</v>
      </c>
      <c r="H40" s="50">
        <f t="shared" si="14"/>
        <v>0.29803921568627451</v>
      </c>
      <c r="I40" s="51">
        <f t="shared" si="14"/>
        <v>7.8431372549019607E-2</v>
      </c>
      <c r="J40" s="52">
        <f t="shared" si="14"/>
        <v>0.19607843137254902</v>
      </c>
      <c r="K40" s="53">
        <f t="shared" si="14"/>
        <v>0.15686274509803921</v>
      </c>
      <c r="L40" s="54">
        <f t="shared" si="14"/>
        <v>8.6274509803921567E-2</v>
      </c>
      <c r="M40" s="55">
        <f t="shared" si="14"/>
        <v>0.23529411764705882</v>
      </c>
      <c r="N40" s="56">
        <f t="shared" si="14"/>
        <v>0.11764705882352941</v>
      </c>
      <c r="O40" s="57">
        <f t="shared" si="14"/>
        <v>0.89411764705882357</v>
      </c>
      <c r="P40" s="58">
        <f t="shared" si="14"/>
        <v>0.23529411764705882</v>
      </c>
      <c r="Q40" s="59">
        <f t="shared" si="14"/>
        <v>0.23529411764705882</v>
      </c>
      <c r="R40" s="59">
        <f t="shared" si="14"/>
        <v>8.2352941176470587E-2</v>
      </c>
      <c r="S40" s="60">
        <f t="shared" si="14"/>
        <v>0.15686274509803921</v>
      </c>
      <c r="W40" s="43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</row>
    <row r="41" spans="2:47" x14ac:dyDescent="0.25">
      <c r="B41" s="44">
        <f t="shared" ref="B41:S41" si="15">B20/255</f>
        <v>0.11764705882352941</v>
      </c>
      <c r="C41" s="45">
        <f t="shared" si="15"/>
        <v>0.16470588235294117</v>
      </c>
      <c r="D41" s="46">
        <f t="shared" si="15"/>
        <v>0.23529411764705882</v>
      </c>
      <c r="E41" s="47">
        <f t="shared" si="15"/>
        <v>0.11764705882352941</v>
      </c>
      <c r="F41" s="48">
        <f t="shared" si="15"/>
        <v>0.89411764705882357</v>
      </c>
      <c r="G41" s="49">
        <f t="shared" si="15"/>
        <v>0.23529411764705882</v>
      </c>
      <c r="H41" s="50">
        <f t="shared" si="15"/>
        <v>0.15686274509803921</v>
      </c>
      <c r="I41" s="51">
        <f t="shared" si="15"/>
        <v>0.70588235294117652</v>
      </c>
      <c r="J41" s="52">
        <f t="shared" si="15"/>
        <v>0.23529411764705882</v>
      </c>
      <c r="K41" s="53">
        <f t="shared" si="15"/>
        <v>0.11764705882352941</v>
      </c>
      <c r="L41" s="54">
        <f t="shared" si="15"/>
        <v>0.89411764705882357</v>
      </c>
      <c r="M41" s="55">
        <f t="shared" si="15"/>
        <v>0.23529411764705882</v>
      </c>
      <c r="N41" s="56">
        <f t="shared" si="15"/>
        <v>0.39215686274509803</v>
      </c>
      <c r="O41" s="57">
        <f t="shared" si="15"/>
        <v>0.78431372549019607</v>
      </c>
      <c r="P41" s="58">
        <f t="shared" si="15"/>
        <v>3.9215686274509803E-2</v>
      </c>
      <c r="Q41" s="59">
        <f t="shared" si="15"/>
        <v>0.11764705882352941</v>
      </c>
      <c r="R41" s="59">
        <f t="shared" si="15"/>
        <v>0.16470588235294117</v>
      </c>
      <c r="S41" s="60">
        <f t="shared" si="15"/>
        <v>0.23529411764705882</v>
      </c>
      <c r="W41" s="43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</row>
    <row r="42" spans="2:47" ht="15.75" thickBot="1" x14ac:dyDescent="0.3">
      <c r="B42" s="62">
        <f t="shared" ref="B42:S42" si="16">B21/255</f>
        <v>0.11764705882352941</v>
      </c>
      <c r="C42" s="63">
        <f t="shared" si="16"/>
        <v>9.0196078431372548E-2</v>
      </c>
      <c r="D42" s="64">
        <f t="shared" si="16"/>
        <v>7.8431372549019607E-2</v>
      </c>
      <c r="E42" s="65">
        <f t="shared" si="16"/>
        <v>0.15686274509803921</v>
      </c>
      <c r="F42" s="66">
        <f t="shared" si="16"/>
        <v>0.87450980392156863</v>
      </c>
      <c r="G42" s="67">
        <f t="shared" si="16"/>
        <v>0.23529411764705882</v>
      </c>
      <c r="H42" s="68">
        <f t="shared" si="16"/>
        <v>0.19607843137254902</v>
      </c>
      <c r="I42" s="69">
        <f t="shared" si="16"/>
        <v>8.2352941176470587E-2</v>
      </c>
      <c r="J42" s="70">
        <f t="shared" si="16"/>
        <v>0.27450980392156865</v>
      </c>
      <c r="K42" s="71">
        <f t="shared" si="16"/>
        <v>0.27450980392156865</v>
      </c>
      <c r="L42" s="72">
        <f t="shared" si="16"/>
        <v>7.8431372549019607E-2</v>
      </c>
      <c r="M42" s="73">
        <f t="shared" si="16"/>
        <v>0.19607843137254902</v>
      </c>
      <c r="N42" s="74">
        <f t="shared" si="16"/>
        <v>0.15686274509803921</v>
      </c>
      <c r="O42" s="75">
        <f t="shared" si="16"/>
        <v>0.14509803921568629</v>
      </c>
      <c r="P42" s="76">
        <f t="shared" si="16"/>
        <v>0.23529411764705882</v>
      </c>
      <c r="Q42" s="77">
        <f t="shared" si="16"/>
        <v>7.8431372549019607E-2</v>
      </c>
      <c r="R42" s="77">
        <f t="shared" si="16"/>
        <v>0.90196078431372551</v>
      </c>
      <c r="S42" s="78">
        <f t="shared" si="16"/>
        <v>0.19607843137254902</v>
      </c>
      <c r="W42" s="43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</row>
    <row r="44" spans="2:47" ht="15.75" thickBot="1" x14ac:dyDescent="0.3"/>
    <row r="45" spans="2:47" ht="15.75" thickBot="1" x14ac:dyDescent="0.3">
      <c r="B45" s="79" t="s">
        <v>6</v>
      </c>
      <c r="C45" s="80" t="s">
        <v>7</v>
      </c>
      <c r="D45" s="81" t="s">
        <v>8</v>
      </c>
      <c r="E45" s="82" t="s">
        <v>9</v>
      </c>
      <c r="F45" s="79" t="s">
        <v>6</v>
      </c>
      <c r="G45" s="80" t="s">
        <v>7</v>
      </c>
      <c r="H45" s="81" t="s">
        <v>8</v>
      </c>
      <c r="I45" s="82" t="s">
        <v>9</v>
      </c>
      <c r="J45" s="79" t="s">
        <v>6</v>
      </c>
      <c r="K45" s="80" t="s">
        <v>7</v>
      </c>
      <c r="L45" s="81" t="s">
        <v>8</v>
      </c>
      <c r="M45" s="82" t="s">
        <v>9</v>
      </c>
      <c r="N45" s="79" t="s">
        <v>6</v>
      </c>
      <c r="O45" s="80" t="s">
        <v>7</v>
      </c>
      <c r="P45" s="81" t="s">
        <v>8</v>
      </c>
      <c r="Q45" s="82" t="s">
        <v>9</v>
      </c>
      <c r="R45" s="79" t="s">
        <v>6</v>
      </c>
      <c r="S45" s="80" t="s">
        <v>7</v>
      </c>
      <c r="T45" s="81" t="s">
        <v>8</v>
      </c>
      <c r="U45" s="82" t="s">
        <v>9</v>
      </c>
      <c r="V45" s="79" t="s">
        <v>6</v>
      </c>
      <c r="W45" s="80" t="s">
        <v>7</v>
      </c>
      <c r="X45" s="81" t="s">
        <v>8</v>
      </c>
      <c r="Y45" s="82" t="s">
        <v>9</v>
      </c>
    </row>
    <row r="46" spans="2:47" x14ac:dyDescent="0.25">
      <c r="B46" s="83">
        <f>(1-B31-E46)/(1-E46)</f>
        <v>0.61999999999999988</v>
      </c>
      <c r="C46" s="84">
        <f>(1-C31-E46)/(1-E46)</f>
        <v>0.69999999999999984</v>
      </c>
      <c r="D46" s="84">
        <f>(1-D31-E46)/(1-E46)</f>
        <v>0</v>
      </c>
      <c r="E46" s="85">
        <f>1-MAX(B31:D31)</f>
        <v>0.60784313725490202</v>
      </c>
      <c r="F46" s="86">
        <f>(1-E31-I46)/(1-I46)</f>
        <v>0.76744186046511631</v>
      </c>
      <c r="G46" s="86">
        <f>(1-F31-I46)/(1-I46)</f>
        <v>0</v>
      </c>
      <c r="H46" s="86">
        <f>(1-G31-I46)/(1-I46)</f>
        <v>0.67441860465116277</v>
      </c>
      <c r="I46" s="87">
        <f>1-MAX(E31:G31)</f>
        <v>0.15686274509803921</v>
      </c>
      <c r="J46" s="88">
        <f>(1-H31-M46)/(1-M46)</f>
        <v>0.61999999999999988</v>
      </c>
      <c r="K46" s="89">
        <f>(1-I31-M46)/(1-M46)</f>
        <v>0.69999999999999984</v>
      </c>
      <c r="L46" s="89">
        <f>(1-J31-M46)/(1-M46)</f>
        <v>0</v>
      </c>
      <c r="M46" s="90">
        <f>1-MAX(H31:J31)</f>
        <v>0.60784313725490202</v>
      </c>
      <c r="N46" s="91">
        <f>(1-K31-Q46)/(1-Q46)</f>
        <v>0.5</v>
      </c>
      <c r="O46" s="92">
        <f>(1-L31-Q46)/(1-Q46)</f>
        <v>0.30000000000000027</v>
      </c>
      <c r="P46" s="92">
        <f>(1-M31-Q46)/(1-Q46)</f>
        <v>0</v>
      </c>
      <c r="Q46" s="93">
        <f>1-MAX(K31:M31)</f>
        <v>0.76470588235294112</v>
      </c>
      <c r="R46" s="94">
        <f>(1-N31-U46)/(1-U46)</f>
        <v>0.76744186046511631</v>
      </c>
      <c r="S46" s="95">
        <f>(1-O31-U46)/(1-U46)</f>
        <v>0</v>
      </c>
      <c r="T46" s="95">
        <f>(1-P31-U46)/(1-U46)</f>
        <v>0.67441860465116277</v>
      </c>
      <c r="U46" s="96">
        <f>1-MAX(N31:P31)</f>
        <v>0.15686274509803921</v>
      </c>
      <c r="V46" s="97">
        <f>(1-Q31-Y46)/(1-Y46)</f>
        <v>0.5</v>
      </c>
      <c r="W46" s="98">
        <f>(1-R31-Y46)/(1-Y46)</f>
        <v>0.30000000000000027</v>
      </c>
      <c r="X46" s="98">
        <f>(1-S31-Y46)/(1-Y46)</f>
        <v>0</v>
      </c>
      <c r="Y46" s="99">
        <f>1-MAX(Q31:S31)</f>
        <v>0.76470588235294112</v>
      </c>
    </row>
    <row r="47" spans="2:47" x14ac:dyDescent="0.25">
      <c r="B47" s="44">
        <f t="shared" ref="B47:B57" si="17">(1-B32-E47)/(1-E47)</f>
        <v>0.28571428571428586</v>
      </c>
      <c r="C47" s="45">
        <f t="shared" ref="C47:C57" si="18">(1-C32-E47)/(1-E47)</f>
        <v>0.69999999999999984</v>
      </c>
      <c r="D47" s="45">
        <f t="shared" ref="D47:D57" si="19">(1-D32-E47)/(1-E47)</f>
        <v>0</v>
      </c>
      <c r="E47" s="46">
        <f t="shared" ref="E47:E57" si="20">1-MAX(B32:D32)</f>
        <v>0.72549019607843135</v>
      </c>
      <c r="F47" s="48">
        <f t="shared" ref="F47:F57" si="21">(1-E32-I47)/(1-I47)</f>
        <v>0.820627802690583</v>
      </c>
      <c r="G47" s="48">
        <f t="shared" ref="G47:G57" si="22">(1-F32-I47)/(1-I47)</f>
        <v>0</v>
      </c>
      <c r="H47" s="48">
        <f t="shared" ref="H47:H57" si="23">(1-G32-I47)/(1-I47)</f>
        <v>0.73094170403587433</v>
      </c>
      <c r="I47" s="49">
        <f t="shared" ref="I47:I57" si="24">1-MAX(E32:G32)</f>
        <v>0.12549019607843137</v>
      </c>
      <c r="J47" s="50">
        <f t="shared" ref="J47:J57" si="25">(1-H32-M47)/(1-M47)</f>
        <v>0.33333333333333348</v>
      </c>
      <c r="K47" s="51">
        <f t="shared" ref="K47:K57" si="26">(1-I32-M47)/(1-M47)</f>
        <v>0.6166666666666667</v>
      </c>
      <c r="L47" s="51">
        <f t="shared" ref="L47:L57" si="27">(1-J32-M47)/(1-M47)</f>
        <v>0</v>
      </c>
      <c r="M47" s="52">
        <f t="shared" ref="M47:M57" si="28">1-MAX(H32:J32)</f>
        <v>0.76470588235294112</v>
      </c>
      <c r="N47" s="53">
        <f t="shared" ref="N47:N57" si="29">(1-K32-Q47)/(1-Q47)</f>
        <v>0.61999999999999988</v>
      </c>
      <c r="O47" s="54">
        <f t="shared" ref="O47:O57" si="30">(1-L32-Q47)/(1-Q47)</f>
        <v>0.69999999999999984</v>
      </c>
      <c r="P47" s="54">
        <f t="shared" ref="P47:P57" si="31">(1-M32-Q47)/(1-Q47)</f>
        <v>0</v>
      </c>
      <c r="Q47" s="55">
        <f t="shared" ref="Q47:Q57" si="32">1-MAX(K32:M32)</f>
        <v>0.60784313725490202</v>
      </c>
      <c r="R47" s="56">
        <f t="shared" ref="R47:R57" si="33">(1-N32-U47)/(1-U47)</f>
        <v>0.91304347826086962</v>
      </c>
      <c r="S47" s="57">
        <f t="shared" ref="S47:S57" si="34">(1-O32-U47)/(1-U47)</f>
        <v>0</v>
      </c>
      <c r="T47" s="57">
        <f t="shared" ref="T47:T57" si="35">(1-P32-U47)/(1-U47)</f>
        <v>0.78260869565217395</v>
      </c>
      <c r="U47" s="58">
        <f t="shared" ref="U47:U57" si="36">1-MAX(N32:P32)</f>
        <v>9.8039215686274495E-2</v>
      </c>
      <c r="V47" s="100">
        <f t="shared" ref="V47:V57" si="37">(1-Q32-Y47)/(1-Y47)</f>
        <v>0.33333333333333348</v>
      </c>
      <c r="W47" s="59">
        <f t="shared" ref="W47:W57" si="38">(1-R32-Y47)/(1-Y47)</f>
        <v>0.3833333333333333</v>
      </c>
      <c r="X47" s="59">
        <f t="shared" ref="X47:X57" si="39">(1-S32-Y47)/(1-Y47)</f>
        <v>0</v>
      </c>
      <c r="Y47" s="60">
        <f t="shared" ref="Y47:Y57" si="40">1-MAX(Q32:S32)</f>
        <v>0.76470588235294112</v>
      </c>
    </row>
    <row r="48" spans="2:47" x14ac:dyDescent="0.25">
      <c r="B48" s="44">
        <f t="shared" si="17"/>
        <v>0.58333333333333337</v>
      </c>
      <c r="C48" s="45">
        <f t="shared" si="18"/>
        <v>0.83333333333333348</v>
      </c>
      <c r="D48" s="45">
        <f t="shared" si="19"/>
        <v>0</v>
      </c>
      <c r="E48" s="46">
        <f t="shared" si="20"/>
        <v>0.52941176470588236</v>
      </c>
      <c r="F48" s="48">
        <f t="shared" si="21"/>
        <v>0.72727272727272718</v>
      </c>
      <c r="G48" s="48">
        <f t="shared" si="22"/>
        <v>0</v>
      </c>
      <c r="H48" s="48">
        <f t="shared" si="23"/>
        <v>0.90909090909090917</v>
      </c>
      <c r="I48" s="49">
        <f t="shared" si="24"/>
        <v>0.13725490196078427</v>
      </c>
      <c r="J48" s="50">
        <f t="shared" si="25"/>
        <v>0.86842105263157887</v>
      </c>
      <c r="K48" s="51">
        <f t="shared" si="26"/>
        <v>0</v>
      </c>
      <c r="L48" s="51">
        <f t="shared" si="27"/>
        <v>0.73684210526315785</v>
      </c>
      <c r="M48" s="52">
        <f t="shared" si="28"/>
        <v>0.10588235294117643</v>
      </c>
      <c r="N48" s="53">
        <f t="shared" si="29"/>
        <v>0.76744186046511631</v>
      </c>
      <c r="O48" s="54">
        <f t="shared" si="30"/>
        <v>0</v>
      </c>
      <c r="P48" s="54">
        <f t="shared" si="31"/>
        <v>0.67441860465116277</v>
      </c>
      <c r="Q48" s="55">
        <f t="shared" si="32"/>
        <v>0.15686274509803921</v>
      </c>
      <c r="R48" s="56">
        <f t="shared" si="33"/>
        <v>0.76744186046511631</v>
      </c>
      <c r="S48" s="57">
        <f t="shared" si="34"/>
        <v>0</v>
      </c>
      <c r="T48" s="57">
        <f t="shared" si="35"/>
        <v>0.67441860465116277</v>
      </c>
      <c r="U48" s="58">
        <f t="shared" si="36"/>
        <v>0.15686274509803921</v>
      </c>
      <c r="V48" s="100">
        <f t="shared" si="37"/>
        <v>0.33333333333333348</v>
      </c>
      <c r="W48" s="59">
        <f t="shared" si="38"/>
        <v>0.6166666666666667</v>
      </c>
      <c r="X48" s="59">
        <f t="shared" si="39"/>
        <v>0</v>
      </c>
      <c r="Y48" s="60">
        <f t="shared" si="40"/>
        <v>0.76470588235294112</v>
      </c>
    </row>
    <row r="49" spans="2:25" x14ac:dyDescent="0.25">
      <c r="B49" s="44">
        <f t="shared" si="17"/>
        <v>0.65384615384615374</v>
      </c>
      <c r="C49" s="45">
        <f t="shared" si="18"/>
        <v>0.83846153846153837</v>
      </c>
      <c r="D49" s="45">
        <f t="shared" si="19"/>
        <v>0</v>
      </c>
      <c r="E49" s="46">
        <f t="shared" si="20"/>
        <v>0.49019607843137258</v>
      </c>
      <c r="F49" s="48">
        <f t="shared" si="21"/>
        <v>0.76744186046511631</v>
      </c>
      <c r="G49" s="48">
        <f t="shared" si="22"/>
        <v>0</v>
      </c>
      <c r="H49" s="48">
        <f t="shared" si="23"/>
        <v>0.67441860465116277</v>
      </c>
      <c r="I49" s="49">
        <f t="shared" si="24"/>
        <v>0.15686274509803921</v>
      </c>
      <c r="J49" s="50">
        <f t="shared" si="25"/>
        <v>0.76744186046511631</v>
      </c>
      <c r="K49" s="51">
        <f t="shared" si="26"/>
        <v>0</v>
      </c>
      <c r="L49" s="51">
        <f t="shared" si="27"/>
        <v>0.67441860465116277</v>
      </c>
      <c r="M49" s="52">
        <f t="shared" si="28"/>
        <v>0.15686274509803921</v>
      </c>
      <c r="N49" s="53">
        <f t="shared" si="29"/>
        <v>0.86842105263157887</v>
      </c>
      <c r="O49" s="54">
        <f t="shared" si="30"/>
        <v>0</v>
      </c>
      <c r="P49" s="54">
        <f t="shared" si="31"/>
        <v>0.73684210526315785</v>
      </c>
      <c r="Q49" s="55">
        <f t="shared" si="32"/>
        <v>0.10588235294117643</v>
      </c>
      <c r="R49" s="56">
        <f t="shared" si="33"/>
        <v>0.86842105263157887</v>
      </c>
      <c r="S49" s="57">
        <f t="shared" si="34"/>
        <v>0</v>
      </c>
      <c r="T49" s="57">
        <f t="shared" si="35"/>
        <v>0.73684210526315785</v>
      </c>
      <c r="U49" s="58">
        <f t="shared" si="36"/>
        <v>0.10588235294117643</v>
      </c>
      <c r="V49" s="100">
        <f t="shared" si="37"/>
        <v>0</v>
      </c>
      <c r="W49" s="59">
        <f t="shared" si="38"/>
        <v>0.64999999999999991</v>
      </c>
      <c r="X49" s="59">
        <f t="shared" si="39"/>
        <v>0.33333333333333348</v>
      </c>
      <c r="Y49" s="60">
        <f t="shared" si="40"/>
        <v>0.76470588235294112</v>
      </c>
    </row>
    <row r="50" spans="2:25" x14ac:dyDescent="0.25">
      <c r="B50" s="44">
        <f t="shared" si="17"/>
        <v>0.5</v>
      </c>
      <c r="C50" s="45">
        <f t="shared" si="18"/>
        <v>0.30000000000000027</v>
      </c>
      <c r="D50" s="45">
        <f t="shared" si="19"/>
        <v>0</v>
      </c>
      <c r="E50" s="46">
        <f t="shared" si="20"/>
        <v>0.76470588235294112</v>
      </c>
      <c r="F50" s="48">
        <f t="shared" si="21"/>
        <v>0.86842105263157887</v>
      </c>
      <c r="G50" s="48">
        <f t="shared" si="22"/>
        <v>0</v>
      </c>
      <c r="H50" s="48">
        <f t="shared" si="23"/>
        <v>0.73684210526315785</v>
      </c>
      <c r="I50" s="49">
        <f t="shared" si="24"/>
        <v>0.10588235294117643</v>
      </c>
      <c r="J50" s="50">
        <f t="shared" si="25"/>
        <v>0</v>
      </c>
      <c r="K50" s="51">
        <f t="shared" si="26"/>
        <v>0.23333333333333339</v>
      </c>
      <c r="L50" s="51">
        <f t="shared" si="27"/>
        <v>0.33333333333333398</v>
      </c>
      <c r="M50" s="52">
        <f t="shared" si="28"/>
        <v>0.88235294117647056</v>
      </c>
      <c r="N50" s="53">
        <f t="shared" si="29"/>
        <v>0</v>
      </c>
      <c r="O50" s="54">
        <f t="shared" si="30"/>
        <v>0.64999999999999991</v>
      </c>
      <c r="P50" s="54">
        <f t="shared" si="31"/>
        <v>0.33333333333333348</v>
      </c>
      <c r="Q50" s="55">
        <f t="shared" si="32"/>
        <v>0.76470588235294112</v>
      </c>
      <c r="R50" s="56">
        <f t="shared" si="33"/>
        <v>0.820627802690583</v>
      </c>
      <c r="S50" s="57">
        <f t="shared" si="34"/>
        <v>0</v>
      </c>
      <c r="T50" s="57">
        <f t="shared" si="35"/>
        <v>0.73094170403587433</v>
      </c>
      <c r="U50" s="58">
        <f t="shared" si="36"/>
        <v>0.12549019607843137</v>
      </c>
      <c r="V50" s="100">
        <f t="shared" si="37"/>
        <v>0.5</v>
      </c>
      <c r="W50" s="59">
        <f t="shared" si="38"/>
        <v>0.30000000000000027</v>
      </c>
      <c r="X50" s="59">
        <f t="shared" si="39"/>
        <v>0</v>
      </c>
      <c r="Y50" s="60">
        <f t="shared" si="40"/>
        <v>0.76470588235294112</v>
      </c>
    </row>
    <row r="51" spans="2:25" x14ac:dyDescent="0.25">
      <c r="B51" s="44">
        <f t="shared" si="17"/>
        <v>0.47500000000000009</v>
      </c>
      <c r="C51" s="45">
        <f t="shared" si="18"/>
        <v>0.62499999999999989</v>
      </c>
      <c r="D51" s="45">
        <f t="shared" si="19"/>
        <v>0</v>
      </c>
      <c r="E51" s="46">
        <f t="shared" si="20"/>
        <v>0.68627450980392157</v>
      </c>
      <c r="F51" s="48">
        <f t="shared" si="21"/>
        <v>0.50000000000000011</v>
      </c>
      <c r="G51" s="48">
        <f t="shared" si="22"/>
        <v>0</v>
      </c>
      <c r="H51" s="48">
        <f t="shared" si="23"/>
        <v>0.95000000000000007</v>
      </c>
      <c r="I51" s="49">
        <f t="shared" si="24"/>
        <v>0.21568627450980393</v>
      </c>
      <c r="J51" s="50">
        <f t="shared" si="25"/>
        <v>0.33333333333333348</v>
      </c>
      <c r="K51" s="51">
        <f t="shared" si="26"/>
        <v>0.6166666666666667</v>
      </c>
      <c r="L51" s="51">
        <f t="shared" si="27"/>
        <v>0</v>
      </c>
      <c r="M51" s="52">
        <f t="shared" si="28"/>
        <v>0.76470588235294112</v>
      </c>
      <c r="N51" s="53">
        <f t="shared" si="29"/>
        <v>0.28571428571428586</v>
      </c>
      <c r="O51" s="54">
        <f t="shared" si="30"/>
        <v>0.69999999999999984</v>
      </c>
      <c r="P51" s="54">
        <f t="shared" si="31"/>
        <v>0</v>
      </c>
      <c r="Q51" s="55">
        <f t="shared" si="32"/>
        <v>0.72549019607843135</v>
      </c>
      <c r="R51" s="56">
        <f t="shared" si="33"/>
        <v>0.72350230414746541</v>
      </c>
      <c r="S51" s="57">
        <f t="shared" si="34"/>
        <v>0</v>
      </c>
      <c r="T51" s="57">
        <f t="shared" si="35"/>
        <v>0.81566820276497698</v>
      </c>
      <c r="U51" s="58">
        <f t="shared" si="36"/>
        <v>0.14901960784313728</v>
      </c>
      <c r="V51" s="100">
        <f t="shared" si="37"/>
        <v>0.5</v>
      </c>
      <c r="W51" s="59">
        <f t="shared" si="38"/>
        <v>0.53333333333333321</v>
      </c>
      <c r="X51" s="59">
        <f t="shared" si="39"/>
        <v>0</v>
      </c>
      <c r="Y51" s="60">
        <f t="shared" si="40"/>
        <v>0.76470588235294112</v>
      </c>
    </row>
    <row r="52" spans="2:25" x14ac:dyDescent="0.25">
      <c r="B52" s="44">
        <f t="shared" si="17"/>
        <v>0.61999999999999988</v>
      </c>
      <c r="C52" s="45">
        <f t="shared" si="18"/>
        <v>0.69999999999999984</v>
      </c>
      <c r="D52" s="45">
        <f t="shared" si="19"/>
        <v>0</v>
      </c>
      <c r="E52" s="46">
        <f t="shared" si="20"/>
        <v>0.60784313725490202</v>
      </c>
      <c r="F52" s="48">
        <f t="shared" si="21"/>
        <v>0.5</v>
      </c>
      <c r="G52" s="48">
        <f t="shared" si="22"/>
        <v>0.30000000000000027</v>
      </c>
      <c r="H52" s="48">
        <f t="shared" si="23"/>
        <v>0</v>
      </c>
      <c r="I52" s="49">
        <f t="shared" si="24"/>
        <v>0.76470588235294112</v>
      </c>
      <c r="J52" s="50">
        <f t="shared" si="25"/>
        <v>0.61999999999999988</v>
      </c>
      <c r="K52" s="51">
        <f t="shared" si="26"/>
        <v>0.69999999999999984</v>
      </c>
      <c r="L52" s="51">
        <f t="shared" si="27"/>
        <v>0</v>
      </c>
      <c r="M52" s="52">
        <f t="shared" si="28"/>
        <v>0.60784313725490202</v>
      </c>
      <c r="N52" s="53">
        <f t="shared" si="29"/>
        <v>0.5</v>
      </c>
      <c r="O52" s="54">
        <f t="shared" si="30"/>
        <v>0.30000000000000027</v>
      </c>
      <c r="P52" s="54">
        <f t="shared" si="31"/>
        <v>0</v>
      </c>
      <c r="Q52" s="55">
        <f t="shared" si="32"/>
        <v>0.76470588235294112</v>
      </c>
      <c r="R52" s="56">
        <f t="shared" si="33"/>
        <v>0.61999999999999988</v>
      </c>
      <c r="S52" s="57">
        <f t="shared" si="34"/>
        <v>0.69999999999999984</v>
      </c>
      <c r="T52" s="57">
        <f t="shared" si="35"/>
        <v>0</v>
      </c>
      <c r="U52" s="58">
        <f t="shared" si="36"/>
        <v>0.60784313725490202</v>
      </c>
      <c r="V52" s="100">
        <f t="shared" si="37"/>
        <v>0.5</v>
      </c>
      <c r="W52" s="59">
        <f t="shared" si="38"/>
        <v>0.30000000000000027</v>
      </c>
      <c r="X52" s="59">
        <f t="shared" si="39"/>
        <v>0</v>
      </c>
      <c r="Y52" s="60">
        <f t="shared" si="40"/>
        <v>0.76470588235294112</v>
      </c>
    </row>
    <row r="53" spans="2:25" x14ac:dyDescent="0.25">
      <c r="B53" s="44">
        <f t="shared" si="17"/>
        <v>0.47500000000000009</v>
      </c>
      <c r="C53" s="45">
        <f t="shared" si="18"/>
        <v>0.62499999999999989</v>
      </c>
      <c r="D53" s="45">
        <f t="shared" si="19"/>
        <v>0</v>
      </c>
      <c r="E53" s="46">
        <f t="shared" si="20"/>
        <v>0.68627450980392157</v>
      </c>
      <c r="F53" s="48">
        <f t="shared" si="21"/>
        <v>0.50000000000000011</v>
      </c>
      <c r="G53" s="48">
        <f t="shared" si="22"/>
        <v>0</v>
      </c>
      <c r="H53" s="48">
        <f t="shared" si="23"/>
        <v>0.95000000000000007</v>
      </c>
      <c r="I53" s="49">
        <f t="shared" si="24"/>
        <v>0.21568627450980393</v>
      </c>
      <c r="J53" s="50">
        <f t="shared" si="25"/>
        <v>0.820627802690583</v>
      </c>
      <c r="K53" s="51">
        <f t="shared" si="26"/>
        <v>0</v>
      </c>
      <c r="L53" s="51">
        <f t="shared" si="27"/>
        <v>0.73094170403587433</v>
      </c>
      <c r="M53" s="52">
        <f t="shared" si="28"/>
        <v>0.12549019607843137</v>
      </c>
      <c r="N53" s="53">
        <f t="shared" si="29"/>
        <v>0.76744186046511631</v>
      </c>
      <c r="O53" s="54">
        <f t="shared" si="30"/>
        <v>0</v>
      </c>
      <c r="P53" s="54">
        <f t="shared" si="31"/>
        <v>0.67441860465116277</v>
      </c>
      <c r="Q53" s="55">
        <f t="shared" si="32"/>
        <v>0.15686274509803921</v>
      </c>
      <c r="R53" s="56">
        <f t="shared" si="33"/>
        <v>0.72350230414746541</v>
      </c>
      <c r="S53" s="57">
        <f t="shared" si="34"/>
        <v>0</v>
      </c>
      <c r="T53" s="57">
        <f t="shared" si="35"/>
        <v>0.81566820276497698</v>
      </c>
      <c r="U53" s="58">
        <f t="shared" si="36"/>
        <v>0.14901960784313728</v>
      </c>
      <c r="V53" s="100">
        <f t="shared" si="37"/>
        <v>0.5</v>
      </c>
      <c r="W53" s="59">
        <f t="shared" si="38"/>
        <v>0.53333333333333321</v>
      </c>
      <c r="X53" s="59">
        <f t="shared" si="39"/>
        <v>0</v>
      </c>
      <c r="Y53" s="60">
        <f t="shared" si="40"/>
        <v>0.76470588235294112</v>
      </c>
    </row>
    <row r="54" spans="2:25" x14ac:dyDescent="0.25">
      <c r="B54" s="44">
        <f t="shared" si="17"/>
        <v>0.58333333333333337</v>
      </c>
      <c r="C54" s="45">
        <f t="shared" si="18"/>
        <v>0.83333333333333348</v>
      </c>
      <c r="D54" s="45">
        <f t="shared" si="19"/>
        <v>0</v>
      </c>
      <c r="E54" s="46">
        <f t="shared" si="20"/>
        <v>0.52941176470588236</v>
      </c>
      <c r="F54" s="48">
        <f t="shared" si="21"/>
        <v>0.72727272727272718</v>
      </c>
      <c r="G54" s="48">
        <f t="shared" si="22"/>
        <v>0</v>
      </c>
      <c r="H54" s="48">
        <f t="shared" si="23"/>
        <v>0.90909090909090917</v>
      </c>
      <c r="I54" s="49">
        <f t="shared" si="24"/>
        <v>0.13725490196078427</v>
      </c>
      <c r="J54" s="50">
        <f t="shared" si="25"/>
        <v>0.33333333333333348</v>
      </c>
      <c r="K54" s="51">
        <f t="shared" si="26"/>
        <v>0.3833333333333333</v>
      </c>
      <c r="L54" s="51">
        <f t="shared" si="27"/>
        <v>0</v>
      </c>
      <c r="M54" s="52">
        <f t="shared" si="28"/>
        <v>0.76470588235294112</v>
      </c>
      <c r="N54" s="53">
        <f t="shared" si="29"/>
        <v>0.5</v>
      </c>
      <c r="O54" s="54">
        <f t="shared" si="30"/>
        <v>0.53333333333333321</v>
      </c>
      <c r="P54" s="54">
        <f t="shared" si="31"/>
        <v>0</v>
      </c>
      <c r="Q54" s="55">
        <f t="shared" si="32"/>
        <v>0.76470588235294112</v>
      </c>
      <c r="R54" s="56">
        <f t="shared" si="33"/>
        <v>0.76744186046511631</v>
      </c>
      <c r="S54" s="57">
        <f t="shared" si="34"/>
        <v>0</v>
      </c>
      <c r="T54" s="57">
        <f t="shared" si="35"/>
        <v>0.67441860465116277</v>
      </c>
      <c r="U54" s="58">
        <f t="shared" si="36"/>
        <v>0.15686274509803921</v>
      </c>
      <c r="V54" s="100">
        <f t="shared" si="37"/>
        <v>0.33333333333333348</v>
      </c>
      <c r="W54" s="59">
        <f t="shared" si="38"/>
        <v>0.6166666666666667</v>
      </c>
      <c r="X54" s="59">
        <f t="shared" si="39"/>
        <v>0</v>
      </c>
      <c r="Y54" s="60">
        <f t="shared" si="40"/>
        <v>0.76470588235294112</v>
      </c>
    </row>
    <row r="55" spans="2:25" x14ac:dyDescent="0.25">
      <c r="B55" s="44">
        <f t="shared" si="17"/>
        <v>0.65384615384615374</v>
      </c>
      <c r="C55" s="45">
        <f t="shared" si="18"/>
        <v>0.83846153846153837</v>
      </c>
      <c r="D55" s="45">
        <f t="shared" si="19"/>
        <v>0</v>
      </c>
      <c r="E55" s="46">
        <f t="shared" si="20"/>
        <v>0.49019607843137258</v>
      </c>
      <c r="F55" s="48">
        <f t="shared" si="21"/>
        <v>0.76744186046511631</v>
      </c>
      <c r="G55" s="48">
        <f t="shared" si="22"/>
        <v>0</v>
      </c>
      <c r="H55" s="48">
        <f t="shared" si="23"/>
        <v>0.67441860465116277</v>
      </c>
      <c r="I55" s="49">
        <f t="shared" si="24"/>
        <v>0.15686274509803921</v>
      </c>
      <c r="J55" s="50">
        <f t="shared" si="25"/>
        <v>0</v>
      </c>
      <c r="K55" s="51">
        <f t="shared" si="26"/>
        <v>0.73684210526315808</v>
      </c>
      <c r="L55" s="51">
        <f t="shared" si="27"/>
        <v>0.34210526315789497</v>
      </c>
      <c r="M55" s="52">
        <f t="shared" si="28"/>
        <v>0.70196078431372544</v>
      </c>
      <c r="N55" s="53">
        <f t="shared" si="29"/>
        <v>0.33333333333333348</v>
      </c>
      <c r="O55" s="54">
        <f t="shared" si="30"/>
        <v>0.6333333333333333</v>
      </c>
      <c r="P55" s="54">
        <f t="shared" si="31"/>
        <v>0</v>
      </c>
      <c r="Q55" s="55">
        <f t="shared" si="32"/>
        <v>0.76470588235294112</v>
      </c>
      <c r="R55" s="56">
        <f t="shared" si="33"/>
        <v>0.86842105263157887</v>
      </c>
      <c r="S55" s="57">
        <f t="shared" si="34"/>
        <v>0</v>
      </c>
      <c r="T55" s="57">
        <f t="shared" si="35"/>
        <v>0.73684210526315785</v>
      </c>
      <c r="U55" s="58">
        <f t="shared" si="36"/>
        <v>0.10588235294117643</v>
      </c>
      <c r="V55" s="100">
        <f t="shared" si="37"/>
        <v>0</v>
      </c>
      <c r="W55" s="59">
        <f t="shared" si="38"/>
        <v>0.64999999999999991</v>
      </c>
      <c r="X55" s="59">
        <f t="shared" si="39"/>
        <v>0.33333333333333348</v>
      </c>
      <c r="Y55" s="60">
        <f t="shared" si="40"/>
        <v>0.76470588235294112</v>
      </c>
    </row>
    <row r="56" spans="2:25" x14ac:dyDescent="0.25">
      <c r="B56" s="44">
        <f t="shared" si="17"/>
        <v>0.5</v>
      </c>
      <c r="C56" s="45">
        <f t="shared" si="18"/>
        <v>0.30000000000000027</v>
      </c>
      <c r="D56" s="45">
        <f t="shared" si="19"/>
        <v>0</v>
      </c>
      <c r="E56" s="46">
        <f t="shared" si="20"/>
        <v>0.76470588235294112</v>
      </c>
      <c r="F56" s="48">
        <f t="shared" si="21"/>
        <v>0.86842105263157887</v>
      </c>
      <c r="G56" s="48">
        <f t="shared" si="22"/>
        <v>0</v>
      </c>
      <c r="H56" s="48">
        <f t="shared" si="23"/>
        <v>0.73684210526315785</v>
      </c>
      <c r="I56" s="49">
        <f t="shared" si="24"/>
        <v>0.10588235294117643</v>
      </c>
      <c r="J56" s="50">
        <f t="shared" si="25"/>
        <v>0.77777777777777779</v>
      </c>
      <c r="K56" s="51">
        <f t="shared" si="26"/>
        <v>0</v>
      </c>
      <c r="L56" s="51">
        <f t="shared" si="27"/>
        <v>0.66666666666666663</v>
      </c>
      <c r="M56" s="52">
        <f t="shared" si="28"/>
        <v>0.29411764705882348</v>
      </c>
      <c r="N56" s="53">
        <f t="shared" si="29"/>
        <v>0.86842105263157887</v>
      </c>
      <c r="O56" s="54">
        <f t="shared" si="30"/>
        <v>0</v>
      </c>
      <c r="P56" s="54">
        <f t="shared" si="31"/>
        <v>0.73684210526315785</v>
      </c>
      <c r="Q56" s="55">
        <f t="shared" si="32"/>
        <v>0.10588235294117643</v>
      </c>
      <c r="R56" s="56">
        <f t="shared" si="33"/>
        <v>0.50000000000000011</v>
      </c>
      <c r="S56" s="57">
        <f t="shared" si="34"/>
        <v>0</v>
      </c>
      <c r="T56" s="57">
        <f t="shared" si="35"/>
        <v>0.95000000000000007</v>
      </c>
      <c r="U56" s="58">
        <f t="shared" si="36"/>
        <v>0.21568627450980393</v>
      </c>
      <c r="V56" s="100">
        <f t="shared" si="37"/>
        <v>0.5</v>
      </c>
      <c r="W56" s="59">
        <f t="shared" si="38"/>
        <v>0.30000000000000027</v>
      </c>
      <c r="X56" s="59">
        <f t="shared" si="39"/>
        <v>0</v>
      </c>
      <c r="Y56" s="60">
        <f t="shared" si="40"/>
        <v>0.76470588235294112</v>
      </c>
    </row>
    <row r="57" spans="2:25" ht="15.75" thickBot="1" x14ac:dyDescent="0.3">
      <c r="B57" s="62">
        <f t="shared" si="17"/>
        <v>0</v>
      </c>
      <c r="C57" s="63">
        <f t="shared" si="18"/>
        <v>0.23333333333333339</v>
      </c>
      <c r="D57" s="63">
        <f t="shared" si="19"/>
        <v>0.33333333333333398</v>
      </c>
      <c r="E57" s="64">
        <f t="shared" si="20"/>
        <v>0.88235294117647056</v>
      </c>
      <c r="F57" s="66">
        <f t="shared" si="21"/>
        <v>0.820627802690583</v>
      </c>
      <c r="G57" s="66">
        <f t="shared" si="22"/>
        <v>0</v>
      </c>
      <c r="H57" s="66">
        <f t="shared" si="23"/>
        <v>0.73094170403587433</v>
      </c>
      <c r="I57" s="67">
        <f t="shared" si="24"/>
        <v>0.12549019607843137</v>
      </c>
      <c r="J57" s="68">
        <f t="shared" si="25"/>
        <v>0.28571428571428586</v>
      </c>
      <c r="K57" s="69">
        <f t="shared" si="26"/>
        <v>0.69999999999999984</v>
      </c>
      <c r="L57" s="69">
        <f t="shared" si="27"/>
        <v>0</v>
      </c>
      <c r="M57" s="70">
        <f t="shared" si="28"/>
        <v>0.72549019607843135</v>
      </c>
      <c r="N57" s="71">
        <f t="shared" si="29"/>
        <v>0</v>
      </c>
      <c r="O57" s="72">
        <f t="shared" si="30"/>
        <v>0.71428571428571452</v>
      </c>
      <c r="P57" s="72">
        <f t="shared" si="31"/>
        <v>0.28571428571428586</v>
      </c>
      <c r="Q57" s="73">
        <f t="shared" si="32"/>
        <v>0.72549019607843135</v>
      </c>
      <c r="R57" s="74">
        <f t="shared" si="33"/>
        <v>0.33333333333333348</v>
      </c>
      <c r="S57" s="75">
        <f t="shared" si="34"/>
        <v>0.3833333333333333</v>
      </c>
      <c r="T57" s="75">
        <f t="shared" si="35"/>
        <v>0</v>
      </c>
      <c r="U57" s="76">
        <f t="shared" si="36"/>
        <v>0.76470588235294112</v>
      </c>
      <c r="V57" s="101">
        <f t="shared" si="37"/>
        <v>0.91304347826086962</v>
      </c>
      <c r="W57" s="77">
        <f t="shared" si="38"/>
        <v>0</v>
      </c>
      <c r="X57" s="77">
        <f t="shared" si="39"/>
        <v>0.78260869565217395</v>
      </c>
      <c r="Y57" s="78">
        <f t="shared" si="40"/>
        <v>9.8039215686274495E-2</v>
      </c>
    </row>
    <row r="60" spans="2:25" x14ac:dyDescent="0.25">
      <c r="B60" s="141" t="s">
        <v>32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</row>
    <row r="61" spans="2:25" ht="15.75" thickBot="1" x14ac:dyDescent="0.3"/>
    <row r="62" spans="2:25" ht="15.75" thickBot="1" x14ac:dyDescent="0.3">
      <c r="B62" s="4" t="s">
        <v>10</v>
      </c>
      <c r="C62" s="5" t="s">
        <v>11</v>
      </c>
      <c r="D62" s="6" t="s">
        <v>12</v>
      </c>
      <c r="E62" s="4" t="s">
        <v>10</v>
      </c>
      <c r="F62" s="5" t="s">
        <v>11</v>
      </c>
      <c r="G62" s="6" t="s">
        <v>12</v>
      </c>
      <c r="H62" s="4" t="s">
        <v>10</v>
      </c>
      <c r="I62" s="5" t="s">
        <v>11</v>
      </c>
      <c r="J62" s="6" t="s">
        <v>12</v>
      </c>
      <c r="K62" s="4" t="s">
        <v>10</v>
      </c>
      <c r="L62" s="5" t="s">
        <v>11</v>
      </c>
      <c r="M62" s="6" t="s">
        <v>12</v>
      </c>
      <c r="N62" s="4" t="s">
        <v>10</v>
      </c>
      <c r="O62" s="5" t="s">
        <v>11</v>
      </c>
      <c r="P62" s="6" t="s">
        <v>12</v>
      </c>
      <c r="Q62" s="5" t="s">
        <v>10</v>
      </c>
      <c r="R62" s="5" t="s">
        <v>11</v>
      </c>
      <c r="S62" s="6" t="s">
        <v>12</v>
      </c>
    </row>
    <row r="63" spans="2:25" x14ac:dyDescent="0.25">
      <c r="B63" s="83">
        <f>B10/255</f>
        <v>0.14901960784313725</v>
      </c>
      <c r="C63" s="84">
        <f t="shared" ref="C63:D63" si="41">C10/255</f>
        <v>0.11764705882352941</v>
      </c>
      <c r="D63" s="85">
        <f t="shared" si="41"/>
        <v>0.39215686274509803</v>
      </c>
      <c r="E63" s="102">
        <f>E10/255</f>
        <v>0.19607843137254902</v>
      </c>
      <c r="F63" s="86">
        <f t="shared" ref="F63:G63" si="42">F10/255</f>
        <v>0.84313725490196079</v>
      </c>
      <c r="G63" s="87">
        <f t="shared" si="42"/>
        <v>0.27450980392156865</v>
      </c>
      <c r="H63" s="88">
        <f>H10/255</f>
        <v>0.14901960784313725</v>
      </c>
      <c r="I63" s="89">
        <f t="shared" ref="I63:J63" si="43">I10/255</f>
        <v>0.11764705882352941</v>
      </c>
      <c r="J63" s="90">
        <f t="shared" si="43"/>
        <v>0.39215686274509803</v>
      </c>
      <c r="K63" s="91">
        <f>K10/255</f>
        <v>0.11764705882352941</v>
      </c>
      <c r="L63" s="92">
        <f t="shared" ref="L63:M63" si="44">L10/255</f>
        <v>0.16470588235294117</v>
      </c>
      <c r="M63" s="93">
        <f t="shared" si="44"/>
        <v>0.23529411764705882</v>
      </c>
      <c r="N63" s="94">
        <f>N10/255</f>
        <v>0.19607843137254902</v>
      </c>
      <c r="O63" s="95">
        <f t="shared" ref="O63:P63" si="45">O10/255</f>
        <v>0.84313725490196079</v>
      </c>
      <c r="P63" s="96">
        <f t="shared" si="45"/>
        <v>0.27450980392156865</v>
      </c>
      <c r="Q63" s="98">
        <f>Q10/255</f>
        <v>0.11764705882352941</v>
      </c>
      <c r="R63" s="98">
        <f t="shared" ref="R63:S63" si="46">R10/255</f>
        <v>0.16470588235294117</v>
      </c>
      <c r="S63" s="99">
        <f t="shared" si="46"/>
        <v>0.23529411764705882</v>
      </c>
    </row>
    <row r="64" spans="2:25" x14ac:dyDescent="0.25">
      <c r="B64" s="44">
        <f t="shared" ref="B64:S64" si="47">B11/255</f>
        <v>0.19607843137254902</v>
      </c>
      <c r="C64" s="45">
        <f t="shared" si="47"/>
        <v>8.2352941176470587E-2</v>
      </c>
      <c r="D64" s="46">
        <f t="shared" si="47"/>
        <v>0.27450980392156865</v>
      </c>
      <c r="E64" s="47">
        <f t="shared" si="47"/>
        <v>0.15686274509803921</v>
      </c>
      <c r="F64" s="48">
        <f t="shared" si="47"/>
        <v>0.87450980392156863</v>
      </c>
      <c r="G64" s="49">
        <f t="shared" si="47"/>
        <v>0.23529411764705882</v>
      </c>
      <c r="H64" s="50">
        <f t="shared" si="47"/>
        <v>0.15686274509803921</v>
      </c>
      <c r="I64" s="51">
        <f t="shared" si="47"/>
        <v>9.0196078431372548E-2</v>
      </c>
      <c r="J64" s="52">
        <f t="shared" si="47"/>
        <v>0.23529411764705882</v>
      </c>
      <c r="K64" s="53">
        <f t="shared" si="47"/>
        <v>0.14901960784313725</v>
      </c>
      <c r="L64" s="54">
        <f t="shared" si="47"/>
        <v>0.11764705882352941</v>
      </c>
      <c r="M64" s="55">
        <f t="shared" si="47"/>
        <v>0.39215686274509803</v>
      </c>
      <c r="N64" s="56">
        <f t="shared" si="47"/>
        <v>7.8431372549019607E-2</v>
      </c>
      <c r="O64" s="57">
        <f t="shared" si="47"/>
        <v>0.90196078431372551</v>
      </c>
      <c r="P64" s="58">
        <f t="shared" si="47"/>
        <v>0.19607843137254902</v>
      </c>
      <c r="Q64" s="59">
        <f t="shared" si="47"/>
        <v>0.15686274509803921</v>
      </c>
      <c r="R64" s="59">
        <f t="shared" si="47"/>
        <v>0.14509803921568629</v>
      </c>
      <c r="S64" s="60">
        <f t="shared" si="47"/>
        <v>0.23529411764705882</v>
      </c>
    </row>
    <row r="65" spans="2:23" x14ac:dyDescent="0.25">
      <c r="B65" s="44">
        <f t="shared" ref="B65:S65" si="48">B12/255</f>
        <v>0.19607843137254902</v>
      </c>
      <c r="C65" s="45">
        <f t="shared" si="48"/>
        <v>7.8431372549019607E-2</v>
      </c>
      <c r="D65" s="46">
        <f t="shared" si="48"/>
        <v>0.47058823529411764</v>
      </c>
      <c r="E65" s="47">
        <f t="shared" si="48"/>
        <v>0.23529411764705882</v>
      </c>
      <c r="F65" s="48">
        <f t="shared" si="48"/>
        <v>0.86274509803921573</v>
      </c>
      <c r="G65" s="49">
        <f t="shared" si="48"/>
        <v>7.8431372549019607E-2</v>
      </c>
      <c r="H65" s="50">
        <f t="shared" si="48"/>
        <v>0.11764705882352941</v>
      </c>
      <c r="I65" s="51">
        <f t="shared" si="48"/>
        <v>0.89411764705882357</v>
      </c>
      <c r="J65" s="52">
        <f t="shared" si="48"/>
        <v>0.23529411764705882</v>
      </c>
      <c r="K65" s="53">
        <f t="shared" si="48"/>
        <v>0.19607843137254902</v>
      </c>
      <c r="L65" s="54">
        <f t="shared" si="48"/>
        <v>0.84313725490196079</v>
      </c>
      <c r="M65" s="55">
        <f t="shared" si="48"/>
        <v>0.27450980392156865</v>
      </c>
      <c r="N65" s="56">
        <f t="shared" si="48"/>
        <v>0.19607843137254902</v>
      </c>
      <c r="O65" s="57">
        <f t="shared" si="48"/>
        <v>0.84313725490196079</v>
      </c>
      <c r="P65" s="58">
        <f t="shared" si="48"/>
        <v>0.27450980392156865</v>
      </c>
      <c r="Q65" s="59">
        <f t="shared" si="48"/>
        <v>0.15686274509803921</v>
      </c>
      <c r="R65" s="59">
        <f t="shared" si="48"/>
        <v>9.0196078431372548E-2</v>
      </c>
      <c r="S65" s="60">
        <f t="shared" si="48"/>
        <v>0.23529411764705882</v>
      </c>
    </row>
    <row r="66" spans="2:23" x14ac:dyDescent="0.25">
      <c r="B66" s="44">
        <f t="shared" ref="B66:S66" si="49">B13/255</f>
        <v>0.17647058823529413</v>
      </c>
      <c r="C66" s="45">
        <f t="shared" si="49"/>
        <v>8.2352941176470587E-2</v>
      </c>
      <c r="D66" s="46">
        <f t="shared" si="49"/>
        <v>0.50980392156862742</v>
      </c>
      <c r="E66" s="47">
        <f t="shared" si="49"/>
        <v>0.19607843137254902</v>
      </c>
      <c r="F66" s="48">
        <f t="shared" si="49"/>
        <v>0.84313725490196079</v>
      </c>
      <c r="G66" s="49">
        <f t="shared" si="49"/>
        <v>0.27450980392156865</v>
      </c>
      <c r="H66" s="50">
        <f t="shared" si="49"/>
        <v>0.19607843137254902</v>
      </c>
      <c r="I66" s="51">
        <f t="shared" si="49"/>
        <v>0.84313725490196079</v>
      </c>
      <c r="J66" s="52">
        <f t="shared" si="49"/>
        <v>0.27450980392156865</v>
      </c>
      <c r="K66" s="53">
        <f t="shared" si="49"/>
        <v>0.11764705882352941</v>
      </c>
      <c r="L66" s="54">
        <f t="shared" si="49"/>
        <v>0.89411764705882357</v>
      </c>
      <c r="M66" s="55">
        <f t="shared" si="49"/>
        <v>0.23529411764705882</v>
      </c>
      <c r="N66" s="56">
        <f t="shared" si="49"/>
        <v>0.11764705882352941</v>
      </c>
      <c r="O66" s="57">
        <f t="shared" si="49"/>
        <v>0.89411764705882357</v>
      </c>
      <c r="P66" s="58">
        <f t="shared" si="49"/>
        <v>0.23529411764705882</v>
      </c>
      <c r="Q66" s="59">
        <f t="shared" si="49"/>
        <v>0.23529411764705882</v>
      </c>
      <c r="R66" s="59">
        <f t="shared" si="49"/>
        <v>8.2352941176470587E-2</v>
      </c>
      <c r="S66" s="60">
        <f t="shared" si="49"/>
        <v>0.15686274509803921</v>
      </c>
    </row>
    <row r="67" spans="2:23" x14ac:dyDescent="0.25">
      <c r="B67" s="44">
        <f t="shared" ref="B67:S67" si="50">B14/255</f>
        <v>0.11764705882352941</v>
      </c>
      <c r="C67" s="45">
        <f t="shared" si="50"/>
        <v>0.16470588235294117</v>
      </c>
      <c r="D67" s="46">
        <f t="shared" si="50"/>
        <v>0.23529411764705882</v>
      </c>
      <c r="E67" s="47">
        <f t="shared" si="50"/>
        <v>0.11764705882352941</v>
      </c>
      <c r="F67" s="48">
        <f t="shared" si="50"/>
        <v>0.89411764705882357</v>
      </c>
      <c r="G67" s="49">
        <f t="shared" si="50"/>
        <v>0.23529411764705882</v>
      </c>
      <c r="H67" s="50">
        <f t="shared" si="50"/>
        <v>0.11764705882352941</v>
      </c>
      <c r="I67" s="51">
        <f t="shared" si="50"/>
        <v>9.0196078431372548E-2</v>
      </c>
      <c r="J67" s="52">
        <f t="shared" si="50"/>
        <v>7.8431372549019607E-2</v>
      </c>
      <c r="K67" s="53">
        <f t="shared" si="50"/>
        <v>0.23529411764705882</v>
      </c>
      <c r="L67" s="54">
        <f t="shared" si="50"/>
        <v>8.2352941176470587E-2</v>
      </c>
      <c r="M67" s="55">
        <f t="shared" si="50"/>
        <v>0.15686274509803921</v>
      </c>
      <c r="N67" s="56">
        <f t="shared" si="50"/>
        <v>0.15686274509803921</v>
      </c>
      <c r="O67" s="57">
        <f t="shared" si="50"/>
        <v>0.87450980392156863</v>
      </c>
      <c r="P67" s="58">
        <f t="shared" si="50"/>
        <v>0.23529411764705882</v>
      </c>
      <c r="Q67" s="59">
        <f t="shared" si="50"/>
        <v>0.11764705882352941</v>
      </c>
      <c r="R67" s="59">
        <f t="shared" si="50"/>
        <v>0.16470588235294117</v>
      </c>
      <c r="S67" s="60">
        <f t="shared" si="50"/>
        <v>0.23529411764705882</v>
      </c>
    </row>
    <row r="68" spans="2:23" x14ac:dyDescent="0.25">
      <c r="B68" s="44">
        <f t="shared" ref="B68:S68" si="51">B15/255</f>
        <v>0.16470588235294117</v>
      </c>
      <c r="C68" s="45">
        <f t="shared" si="51"/>
        <v>0.11764705882352941</v>
      </c>
      <c r="D68" s="46">
        <f t="shared" si="51"/>
        <v>0.31372549019607843</v>
      </c>
      <c r="E68" s="47">
        <f t="shared" si="51"/>
        <v>0.39215686274509803</v>
      </c>
      <c r="F68" s="48">
        <f t="shared" si="51"/>
        <v>0.78431372549019607</v>
      </c>
      <c r="G68" s="49">
        <f t="shared" si="51"/>
        <v>3.9215686274509803E-2</v>
      </c>
      <c r="H68" s="50">
        <f t="shared" si="51"/>
        <v>0.15686274509803921</v>
      </c>
      <c r="I68" s="51">
        <f t="shared" si="51"/>
        <v>9.0196078431372548E-2</v>
      </c>
      <c r="J68" s="52">
        <f t="shared" si="51"/>
        <v>0.23529411764705882</v>
      </c>
      <c r="K68" s="53">
        <f t="shared" si="51"/>
        <v>0.19607843137254902</v>
      </c>
      <c r="L68" s="54">
        <f t="shared" si="51"/>
        <v>8.2352941176470587E-2</v>
      </c>
      <c r="M68" s="55">
        <f t="shared" si="51"/>
        <v>0.27450980392156865</v>
      </c>
      <c r="N68" s="56">
        <f t="shared" si="51"/>
        <v>0.23529411764705882</v>
      </c>
      <c r="O68" s="57">
        <f t="shared" si="51"/>
        <v>0.85098039215686272</v>
      </c>
      <c r="P68" s="58">
        <f t="shared" si="51"/>
        <v>0.15686274509803921</v>
      </c>
      <c r="Q68" s="59">
        <f t="shared" si="51"/>
        <v>0.11764705882352941</v>
      </c>
      <c r="R68" s="59">
        <f t="shared" si="51"/>
        <v>0.10980392156862745</v>
      </c>
      <c r="S68" s="60">
        <f t="shared" si="51"/>
        <v>0.23529411764705882</v>
      </c>
    </row>
    <row r="69" spans="2:23" x14ac:dyDescent="0.25">
      <c r="B69" s="44">
        <f t="shared" ref="B69:S69" si="52">B16/255</f>
        <v>0.14901960784313725</v>
      </c>
      <c r="C69" s="45">
        <f t="shared" si="52"/>
        <v>0.11764705882352941</v>
      </c>
      <c r="D69" s="46">
        <f t="shared" si="52"/>
        <v>0.39215686274509803</v>
      </c>
      <c r="E69" s="47">
        <f t="shared" si="52"/>
        <v>0.11764705882352941</v>
      </c>
      <c r="F69" s="48">
        <f t="shared" si="52"/>
        <v>0.16470588235294117</v>
      </c>
      <c r="G69" s="49">
        <f t="shared" si="52"/>
        <v>0.23529411764705882</v>
      </c>
      <c r="H69" s="50">
        <f t="shared" si="52"/>
        <v>0.14901960784313725</v>
      </c>
      <c r="I69" s="51">
        <f t="shared" si="52"/>
        <v>0.11764705882352941</v>
      </c>
      <c r="J69" s="52">
        <f t="shared" si="52"/>
        <v>0.39215686274509803</v>
      </c>
      <c r="K69" s="53">
        <f t="shared" si="52"/>
        <v>0.11764705882352941</v>
      </c>
      <c r="L69" s="54">
        <f t="shared" si="52"/>
        <v>0.16470588235294117</v>
      </c>
      <c r="M69" s="55">
        <f t="shared" si="52"/>
        <v>0.23529411764705882</v>
      </c>
      <c r="N69" s="56">
        <f t="shared" si="52"/>
        <v>0.14901960784313725</v>
      </c>
      <c r="O69" s="57">
        <f t="shared" si="52"/>
        <v>0.11764705882352941</v>
      </c>
      <c r="P69" s="58">
        <f t="shared" si="52"/>
        <v>0.39215686274509803</v>
      </c>
      <c r="Q69" s="59">
        <f t="shared" si="52"/>
        <v>0.11764705882352941</v>
      </c>
      <c r="R69" s="59">
        <f t="shared" si="52"/>
        <v>0.16470588235294117</v>
      </c>
      <c r="S69" s="60">
        <f t="shared" si="52"/>
        <v>0.23529411764705882</v>
      </c>
    </row>
    <row r="70" spans="2:23" x14ac:dyDescent="0.25">
      <c r="B70" s="44">
        <f t="shared" ref="B70:S70" si="53">B17/255</f>
        <v>0.16470588235294117</v>
      </c>
      <c r="C70" s="45">
        <f t="shared" si="53"/>
        <v>0.11764705882352941</v>
      </c>
      <c r="D70" s="46">
        <f t="shared" si="53"/>
        <v>0.31372549019607843</v>
      </c>
      <c r="E70" s="47">
        <f t="shared" si="53"/>
        <v>0.39215686274509803</v>
      </c>
      <c r="F70" s="48">
        <f t="shared" si="53"/>
        <v>0.78431372549019607</v>
      </c>
      <c r="G70" s="49">
        <f t="shared" si="53"/>
        <v>3.9215686274509803E-2</v>
      </c>
      <c r="H70" s="50">
        <f t="shared" si="53"/>
        <v>0.15686274509803921</v>
      </c>
      <c r="I70" s="51">
        <f t="shared" si="53"/>
        <v>0.87450980392156863</v>
      </c>
      <c r="J70" s="52">
        <f t="shared" si="53"/>
        <v>0.23529411764705882</v>
      </c>
      <c r="K70" s="53">
        <f t="shared" si="53"/>
        <v>0.19607843137254902</v>
      </c>
      <c r="L70" s="54">
        <f t="shared" si="53"/>
        <v>0.84313725490196079</v>
      </c>
      <c r="M70" s="55">
        <f t="shared" si="53"/>
        <v>0.27450980392156865</v>
      </c>
      <c r="N70" s="56">
        <f t="shared" si="53"/>
        <v>0.23529411764705882</v>
      </c>
      <c r="O70" s="57">
        <f t="shared" si="53"/>
        <v>0.85098039215686272</v>
      </c>
      <c r="P70" s="58">
        <f t="shared" si="53"/>
        <v>0.15686274509803921</v>
      </c>
      <c r="Q70" s="59">
        <f t="shared" si="53"/>
        <v>0.11764705882352941</v>
      </c>
      <c r="R70" s="59">
        <f t="shared" si="53"/>
        <v>0.10980392156862745</v>
      </c>
      <c r="S70" s="60">
        <f t="shared" si="53"/>
        <v>0.23529411764705882</v>
      </c>
    </row>
    <row r="71" spans="2:23" x14ac:dyDescent="0.25">
      <c r="B71" s="44">
        <f t="shared" ref="B71:S71" si="54">B18/255</f>
        <v>0.19607843137254902</v>
      </c>
      <c r="C71" s="45">
        <f t="shared" si="54"/>
        <v>7.8431372549019607E-2</v>
      </c>
      <c r="D71" s="46">
        <f t="shared" si="54"/>
        <v>0.47058823529411764</v>
      </c>
      <c r="E71" s="47">
        <f t="shared" si="54"/>
        <v>0.23529411764705882</v>
      </c>
      <c r="F71" s="48">
        <f t="shared" si="54"/>
        <v>0.86274509803921573</v>
      </c>
      <c r="G71" s="49">
        <f t="shared" si="54"/>
        <v>7.8431372549019607E-2</v>
      </c>
      <c r="H71" s="50">
        <f t="shared" si="54"/>
        <v>0.15686274509803921</v>
      </c>
      <c r="I71" s="51">
        <f t="shared" si="54"/>
        <v>0.14509803921568629</v>
      </c>
      <c r="J71" s="52">
        <f t="shared" si="54"/>
        <v>0.23529411764705882</v>
      </c>
      <c r="K71" s="53">
        <f t="shared" si="54"/>
        <v>0.11764705882352941</v>
      </c>
      <c r="L71" s="54">
        <f t="shared" si="54"/>
        <v>0.10980392156862745</v>
      </c>
      <c r="M71" s="55">
        <f t="shared" si="54"/>
        <v>0.23529411764705882</v>
      </c>
      <c r="N71" s="56">
        <f t="shared" si="54"/>
        <v>0.19607843137254902</v>
      </c>
      <c r="O71" s="57">
        <f t="shared" si="54"/>
        <v>0.84313725490196079</v>
      </c>
      <c r="P71" s="58">
        <f t="shared" si="54"/>
        <v>0.27450980392156865</v>
      </c>
      <c r="Q71" s="59">
        <f t="shared" si="54"/>
        <v>0.15686274509803921</v>
      </c>
      <c r="R71" s="59">
        <f t="shared" si="54"/>
        <v>9.0196078431372548E-2</v>
      </c>
      <c r="S71" s="60">
        <f t="shared" si="54"/>
        <v>0.23529411764705882</v>
      </c>
    </row>
    <row r="72" spans="2:23" x14ac:dyDescent="0.25">
      <c r="B72" s="44">
        <f t="shared" ref="B72:S72" si="55">B19/255</f>
        <v>0.17647058823529413</v>
      </c>
      <c r="C72" s="45">
        <f t="shared" si="55"/>
        <v>8.2352941176470587E-2</v>
      </c>
      <c r="D72" s="46">
        <f t="shared" si="55"/>
        <v>0.50980392156862742</v>
      </c>
      <c r="E72" s="47">
        <f t="shared" si="55"/>
        <v>0.19607843137254902</v>
      </c>
      <c r="F72" s="48">
        <f t="shared" si="55"/>
        <v>0.84313725490196079</v>
      </c>
      <c r="G72" s="49">
        <f t="shared" si="55"/>
        <v>0.27450980392156865</v>
      </c>
      <c r="H72" s="50">
        <f t="shared" si="55"/>
        <v>0.29803921568627451</v>
      </c>
      <c r="I72" s="51">
        <f t="shared" si="55"/>
        <v>7.8431372549019607E-2</v>
      </c>
      <c r="J72" s="52">
        <f t="shared" si="55"/>
        <v>0.19607843137254902</v>
      </c>
      <c r="K72" s="53">
        <f t="shared" si="55"/>
        <v>0.15686274509803921</v>
      </c>
      <c r="L72" s="54">
        <f t="shared" si="55"/>
        <v>8.6274509803921567E-2</v>
      </c>
      <c r="M72" s="55">
        <f t="shared" si="55"/>
        <v>0.23529411764705882</v>
      </c>
      <c r="N72" s="56">
        <f t="shared" si="55"/>
        <v>0.11764705882352941</v>
      </c>
      <c r="O72" s="57">
        <f t="shared" si="55"/>
        <v>0.89411764705882357</v>
      </c>
      <c r="P72" s="58">
        <f t="shared" si="55"/>
        <v>0.23529411764705882</v>
      </c>
      <c r="Q72" s="59">
        <f t="shared" si="55"/>
        <v>0.23529411764705882</v>
      </c>
      <c r="R72" s="59">
        <f t="shared" si="55"/>
        <v>8.2352941176470587E-2</v>
      </c>
      <c r="S72" s="60">
        <f t="shared" si="55"/>
        <v>0.15686274509803921</v>
      </c>
    </row>
    <row r="73" spans="2:23" x14ac:dyDescent="0.25">
      <c r="B73" s="44">
        <f t="shared" ref="B73:S73" si="56">B20/255</f>
        <v>0.11764705882352941</v>
      </c>
      <c r="C73" s="45">
        <f t="shared" si="56"/>
        <v>0.16470588235294117</v>
      </c>
      <c r="D73" s="46">
        <f t="shared" si="56"/>
        <v>0.23529411764705882</v>
      </c>
      <c r="E73" s="47">
        <f t="shared" si="56"/>
        <v>0.11764705882352941</v>
      </c>
      <c r="F73" s="48">
        <f t="shared" si="56"/>
        <v>0.89411764705882357</v>
      </c>
      <c r="G73" s="49">
        <f t="shared" si="56"/>
        <v>0.23529411764705882</v>
      </c>
      <c r="H73" s="50">
        <f t="shared" si="56"/>
        <v>0.15686274509803921</v>
      </c>
      <c r="I73" s="51">
        <f t="shared" si="56"/>
        <v>0.70588235294117652</v>
      </c>
      <c r="J73" s="52">
        <f t="shared" si="56"/>
        <v>0.23529411764705882</v>
      </c>
      <c r="K73" s="53">
        <f t="shared" si="56"/>
        <v>0.11764705882352941</v>
      </c>
      <c r="L73" s="54">
        <f t="shared" si="56"/>
        <v>0.89411764705882357</v>
      </c>
      <c r="M73" s="55">
        <f t="shared" si="56"/>
        <v>0.23529411764705882</v>
      </c>
      <c r="N73" s="56">
        <f t="shared" si="56"/>
        <v>0.39215686274509803</v>
      </c>
      <c r="O73" s="57">
        <f t="shared" si="56"/>
        <v>0.78431372549019607</v>
      </c>
      <c r="P73" s="58">
        <f t="shared" si="56"/>
        <v>3.9215686274509803E-2</v>
      </c>
      <c r="Q73" s="59">
        <f t="shared" si="56"/>
        <v>0.11764705882352941</v>
      </c>
      <c r="R73" s="59">
        <f t="shared" si="56"/>
        <v>0.16470588235294117</v>
      </c>
      <c r="S73" s="60">
        <f t="shared" si="56"/>
        <v>0.23529411764705882</v>
      </c>
    </row>
    <row r="74" spans="2:23" ht="15.75" thickBot="1" x14ac:dyDescent="0.3">
      <c r="B74" s="62">
        <f t="shared" ref="B74:S74" si="57">B21/255</f>
        <v>0.11764705882352941</v>
      </c>
      <c r="C74" s="63">
        <f t="shared" si="57"/>
        <v>9.0196078431372548E-2</v>
      </c>
      <c r="D74" s="64">
        <f t="shared" si="57"/>
        <v>7.8431372549019607E-2</v>
      </c>
      <c r="E74" s="65">
        <f t="shared" si="57"/>
        <v>0.15686274509803921</v>
      </c>
      <c r="F74" s="66">
        <f t="shared" si="57"/>
        <v>0.87450980392156863</v>
      </c>
      <c r="G74" s="67">
        <f t="shared" si="57"/>
        <v>0.23529411764705882</v>
      </c>
      <c r="H74" s="68">
        <f t="shared" si="57"/>
        <v>0.19607843137254902</v>
      </c>
      <c r="I74" s="69">
        <f t="shared" si="57"/>
        <v>8.2352941176470587E-2</v>
      </c>
      <c r="J74" s="70">
        <f t="shared" si="57"/>
        <v>0.27450980392156865</v>
      </c>
      <c r="K74" s="71">
        <f t="shared" si="57"/>
        <v>0.27450980392156865</v>
      </c>
      <c r="L74" s="72">
        <f t="shared" si="57"/>
        <v>7.8431372549019607E-2</v>
      </c>
      <c r="M74" s="73">
        <f t="shared" si="57"/>
        <v>0.19607843137254902</v>
      </c>
      <c r="N74" s="74">
        <f t="shared" si="57"/>
        <v>0.15686274509803921</v>
      </c>
      <c r="O74" s="75">
        <f t="shared" si="57"/>
        <v>0.14509803921568629</v>
      </c>
      <c r="P74" s="76">
        <f t="shared" si="57"/>
        <v>0.23529411764705882</v>
      </c>
      <c r="Q74" s="77">
        <f t="shared" si="57"/>
        <v>7.8431372549019607E-2</v>
      </c>
      <c r="R74" s="77">
        <f t="shared" si="57"/>
        <v>0.90196078431372551</v>
      </c>
      <c r="S74" s="78">
        <f t="shared" si="57"/>
        <v>0.19607843137254902</v>
      </c>
    </row>
    <row r="75" spans="2:23" x14ac:dyDescent="0.25">
      <c r="U75" s="61"/>
    </row>
    <row r="76" spans="2:23" ht="15.75" thickBot="1" x14ac:dyDescent="0.3"/>
    <row r="77" spans="2:23" ht="15.75" customHeight="1" thickBot="1" x14ac:dyDescent="0.3">
      <c r="B77" s="170" t="s">
        <v>13</v>
      </c>
      <c r="C77" s="171"/>
      <c r="D77" s="172"/>
      <c r="E77" s="171" t="s">
        <v>13</v>
      </c>
      <c r="F77" s="171"/>
      <c r="G77" s="172"/>
      <c r="H77" s="170" t="s">
        <v>13</v>
      </c>
      <c r="I77" s="171"/>
      <c r="J77" s="172"/>
      <c r="K77" s="170" t="s">
        <v>13</v>
      </c>
      <c r="L77" s="171"/>
      <c r="M77" s="172"/>
      <c r="N77" s="170" t="s">
        <v>13</v>
      </c>
      <c r="O77" s="171"/>
      <c r="P77" s="172"/>
      <c r="Q77" s="170" t="s">
        <v>13</v>
      </c>
      <c r="R77" s="171"/>
      <c r="S77" s="172"/>
      <c r="W77" s="61"/>
    </row>
    <row r="78" spans="2:23" ht="15" customHeight="1" x14ac:dyDescent="0.25">
      <c r="B78" s="158">
        <f>MAX(B63:D63)</f>
        <v>0.39215686274509803</v>
      </c>
      <c r="C78" s="159"/>
      <c r="D78" s="174"/>
      <c r="E78" s="161">
        <f>MAX(E63:G63)</f>
        <v>0.84313725490196079</v>
      </c>
      <c r="F78" s="161"/>
      <c r="G78" s="161"/>
      <c r="H78" s="173">
        <f>MAX(H63:J63)</f>
        <v>0.39215686274509803</v>
      </c>
      <c r="I78" s="163"/>
      <c r="J78" s="163"/>
      <c r="K78" s="164">
        <f>MAX(K63:M63)</f>
        <v>0.23529411764705882</v>
      </c>
      <c r="L78" s="165"/>
      <c r="M78" s="166"/>
      <c r="N78" s="167">
        <f>MAX(N63:P63)</f>
        <v>0.84313725490196079</v>
      </c>
      <c r="O78" s="168"/>
      <c r="P78" s="169"/>
      <c r="Q78" s="142">
        <f>MAX(Q63:S63)</f>
        <v>0.23529411764705882</v>
      </c>
      <c r="R78" s="142"/>
      <c r="S78" s="143"/>
    </row>
    <row r="79" spans="2:23" x14ac:dyDescent="0.25">
      <c r="B79" s="158">
        <f t="shared" ref="B79:B89" si="58">MAX(B64:D64)</f>
        <v>0.27450980392156865</v>
      </c>
      <c r="C79" s="159"/>
      <c r="D79" s="174"/>
      <c r="E79" s="161">
        <f t="shared" ref="E79:E89" si="59">MAX(E64:G64)</f>
        <v>0.87450980392156863</v>
      </c>
      <c r="F79" s="161"/>
      <c r="G79" s="161"/>
      <c r="H79" s="173">
        <f t="shared" ref="H79:H89" si="60">MAX(H64:J64)</f>
        <v>0.23529411764705882</v>
      </c>
      <c r="I79" s="163"/>
      <c r="J79" s="163"/>
      <c r="K79" s="164">
        <f t="shared" ref="K79:K89" si="61">MAX(K64:M64)</f>
        <v>0.39215686274509803</v>
      </c>
      <c r="L79" s="165"/>
      <c r="M79" s="166"/>
      <c r="N79" s="167">
        <f t="shared" ref="N79:N89" si="62">MAX(N64:P64)</f>
        <v>0.90196078431372551</v>
      </c>
      <c r="O79" s="168"/>
      <c r="P79" s="169"/>
      <c r="Q79" s="142">
        <f t="shared" ref="Q79:Q89" si="63">MAX(Q64:S64)</f>
        <v>0.23529411764705882</v>
      </c>
      <c r="R79" s="142"/>
      <c r="S79" s="143"/>
    </row>
    <row r="80" spans="2:23" x14ac:dyDescent="0.25">
      <c r="B80" s="158">
        <f t="shared" si="58"/>
        <v>0.47058823529411764</v>
      </c>
      <c r="C80" s="159"/>
      <c r="D80" s="174"/>
      <c r="E80" s="161">
        <f t="shared" si="59"/>
        <v>0.86274509803921573</v>
      </c>
      <c r="F80" s="161"/>
      <c r="G80" s="161"/>
      <c r="H80" s="173">
        <f t="shared" si="60"/>
        <v>0.89411764705882357</v>
      </c>
      <c r="I80" s="163"/>
      <c r="J80" s="163"/>
      <c r="K80" s="164">
        <f t="shared" si="61"/>
        <v>0.84313725490196079</v>
      </c>
      <c r="L80" s="165"/>
      <c r="M80" s="166"/>
      <c r="N80" s="167">
        <f t="shared" si="62"/>
        <v>0.84313725490196079</v>
      </c>
      <c r="O80" s="168"/>
      <c r="P80" s="169"/>
      <c r="Q80" s="142">
        <f t="shared" si="63"/>
        <v>0.23529411764705882</v>
      </c>
      <c r="R80" s="142"/>
      <c r="S80" s="143"/>
    </row>
    <row r="81" spans="2:19" x14ac:dyDescent="0.25">
      <c r="B81" s="158">
        <f t="shared" si="58"/>
        <v>0.50980392156862742</v>
      </c>
      <c r="C81" s="159"/>
      <c r="D81" s="174"/>
      <c r="E81" s="161">
        <f t="shared" si="59"/>
        <v>0.84313725490196079</v>
      </c>
      <c r="F81" s="161"/>
      <c r="G81" s="161"/>
      <c r="H81" s="173">
        <f t="shared" si="60"/>
        <v>0.84313725490196079</v>
      </c>
      <c r="I81" s="163"/>
      <c r="J81" s="163"/>
      <c r="K81" s="164">
        <f t="shared" si="61"/>
        <v>0.89411764705882357</v>
      </c>
      <c r="L81" s="165"/>
      <c r="M81" s="166"/>
      <c r="N81" s="167">
        <f t="shared" si="62"/>
        <v>0.89411764705882357</v>
      </c>
      <c r="O81" s="168"/>
      <c r="P81" s="169"/>
      <c r="Q81" s="142">
        <f t="shared" si="63"/>
        <v>0.23529411764705882</v>
      </c>
      <c r="R81" s="142"/>
      <c r="S81" s="143"/>
    </row>
    <row r="82" spans="2:19" x14ac:dyDescent="0.25">
      <c r="B82" s="158">
        <f t="shared" si="58"/>
        <v>0.23529411764705882</v>
      </c>
      <c r="C82" s="159"/>
      <c r="D82" s="174"/>
      <c r="E82" s="161">
        <f t="shared" si="59"/>
        <v>0.89411764705882357</v>
      </c>
      <c r="F82" s="161"/>
      <c r="G82" s="161"/>
      <c r="H82" s="173">
        <f t="shared" si="60"/>
        <v>0.11764705882352941</v>
      </c>
      <c r="I82" s="163"/>
      <c r="J82" s="163"/>
      <c r="K82" s="164">
        <f t="shared" si="61"/>
        <v>0.23529411764705882</v>
      </c>
      <c r="L82" s="165"/>
      <c r="M82" s="166"/>
      <c r="N82" s="167">
        <f t="shared" si="62"/>
        <v>0.87450980392156863</v>
      </c>
      <c r="O82" s="168"/>
      <c r="P82" s="169"/>
      <c r="Q82" s="142">
        <f t="shared" si="63"/>
        <v>0.23529411764705882</v>
      </c>
      <c r="R82" s="142"/>
      <c r="S82" s="143"/>
    </row>
    <row r="83" spans="2:19" x14ac:dyDescent="0.25">
      <c r="B83" s="158">
        <f t="shared" si="58"/>
        <v>0.31372549019607843</v>
      </c>
      <c r="C83" s="159"/>
      <c r="D83" s="174"/>
      <c r="E83" s="161">
        <f t="shared" si="59"/>
        <v>0.78431372549019607</v>
      </c>
      <c r="F83" s="161"/>
      <c r="G83" s="161"/>
      <c r="H83" s="173">
        <f t="shared" si="60"/>
        <v>0.23529411764705882</v>
      </c>
      <c r="I83" s="163"/>
      <c r="J83" s="163"/>
      <c r="K83" s="164">
        <f t="shared" si="61"/>
        <v>0.27450980392156865</v>
      </c>
      <c r="L83" s="165"/>
      <c r="M83" s="166"/>
      <c r="N83" s="167">
        <f t="shared" si="62"/>
        <v>0.85098039215686272</v>
      </c>
      <c r="O83" s="168"/>
      <c r="P83" s="169"/>
      <c r="Q83" s="142">
        <f t="shared" si="63"/>
        <v>0.23529411764705882</v>
      </c>
      <c r="R83" s="142"/>
      <c r="S83" s="143"/>
    </row>
    <row r="84" spans="2:19" x14ac:dyDescent="0.25">
      <c r="B84" s="158">
        <f t="shared" si="58"/>
        <v>0.39215686274509803</v>
      </c>
      <c r="C84" s="159"/>
      <c r="D84" s="174"/>
      <c r="E84" s="161">
        <f t="shared" si="59"/>
        <v>0.23529411764705882</v>
      </c>
      <c r="F84" s="161"/>
      <c r="G84" s="161"/>
      <c r="H84" s="173">
        <f t="shared" si="60"/>
        <v>0.39215686274509803</v>
      </c>
      <c r="I84" s="163"/>
      <c r="J84" s="163"/>
      <c r="K84" s="164">
        <f t="shared" si="61"/>
        <v>0.23529411764705882</v>
      </c>
      <c r="L84" s="165"/>
      <c r="M84" s="166"/>
      <c r="N84" s="167">
        <f t="shared" si="62"/>
        <v>0.39215686274509803</v>
      </c>
      <c r="O84" s="168"/>
      <c r="P84" s="169"/>
      <c r="Q84" s="142">
        <f t="shared" si="63"/>
        <v>0.23529411764705882</v>
      </c>
      <c r="R84" s="142"/>
      <c r="S84" s="143"/>
    </row>
    <row r="85" spans="2:19" x14ac:dyDescent="0.25">
      <c r="B85" s="158">
        <f t="shared" si="58"/>
        <v>0.31372549019607843</v>
      </c>
      <c r="C85" s="159"/>
      <c r="D85" s="174"/>
      <c r="E85" s="161">
        <f>MAX(E70:G70)</f>
        <v>0.78431372549019607</v>
      </c>
      <c r="F85" s="161"/>
      <c r="G85" s="161"/>
      <c r="H85" s="173">
        <f t="shared" si="60"/>
        <v>0.87450980392156863</v>
      </c>
      <c r="I85" s="163"/>
      <c r="J85" s="163"/>
      <c r="K85" s="164">
        <f t="shared" si="61"/>
        <v>0.84313725490196079</v>
      </c>
      <c r="L85" s="165"/>
      <c r="M85" s="166"/>
      <c r="N85" s="167">
        <f t="shared" si="62"/>
        <v>0.85098039215686272</v>
      </c>
      <c r="O85" s="168"/>
      <c r="P85" s="169"/>
      <c r="Q85" s="142">
        <f t="shared" si="63"/>
        <v>0.23529411764705882</v>
      </c>
      <c r="R85" s="142"/>
      <c r="S85" s="143"/>
    </row>
    <row r="86" spans="2:19" x14ac:dyDescent="0.25">
      <c r="B86" s="158">
        <f t="shared" si="58"/>
        <v>0.47058823529411764</v>
      </c>
      <c r="C86" s="159"/>
      <c r="D86" s="174"/>
      <c r="E86" s="161">
        <f t="shared" si="59"/>
        <v>0.86274509803921573</v>
      </c>
      <c r="F86" s="161"/>
      <c r="G86" s="161"/>
      <c r="H86" s="173">
        <f t="shared" si="60"/>
        <v>0.23529411764705882</v>
      </c>
      <c r="I86" s="163"/>
      <c r="J86" s="163"/>
      <c r="K86" s="164">
        <f t="shared" si="61"/>
        <v>0.23529411764705882</v>
      </c>
      <c r="L86" s="165"/>
      <c r="M86" s="166"/>
      <c r="N86" s="167">
        <f t="shared" si="62"/>
        <v>0.84313725490196079</v>
      </c>
      <c r="O86" s="168"/>
      <c r="P86" s="169"/>
      <c r="Q86" s="142">
        <f t="shared" si="63"/>
        <v>0.23529411764705882</v>
      </c>
      <c r="R86" s="142"/>
      <c r="S86" s="143"/>
    </row>
    <row r="87" spans="2:19" x14ac:dyDescent="0.25">
      <c r="B87" s="158">
        <f t="shared" si="58"/>
        <v>0.50980392156862742</v>
      </c>
      <c r="C87" s="159"/>
      <c r="D87" s="174"/>
      <c r="E87" s="161">
        <f t="shared" si="59"/>
        <v>0.84313725490196079</v>
      </c>
      <c r="F87" s="161"/>
      <c r="G87" s="161"/>
      <c r="H87" s="173">
        <f t="shared" si="60"/>
        <v>0.29803921568627451</v>
      </c>
      <c r="I87" s="163"/>
      <c r="J87" s="163"/>
      <c r="K87" s="164">
        <f t="shared" si="61"/>
        <v>0.23529411764705882</v>
      </c>
      <c r="L87" s="165"/>
      <c r="M87" s="166"/>
      <c r="N87" s="167">
        <f t="shared" si="62"/>
        <v>0.89411764705882357</v>
      </c>
      <c r="O87" s="168"/>
      <c r="P87" s="169"/>
      <c r="Q87" s="142">
        <f t="shared" si="63"/>
        <v>0.23529411764705882</v>
      </c>
      <c r="R87" s="142"/>
      <c r="S87" s="143"/>
    </row>
    <row r="88" spans="2:19" x14ac:dyDescent="0.25">
      <c r="B88" s="158">
        <f t="shared" si="58"/>
        <v>0.23529411764705882</v>
      </c>
      <c r="C88" s="159"/>
      <c r="D88" s="174"/>
      <c r="E88" s="161">
        <f t="shared" si="59"/>
        <v>0.89411764705882357</v>
      </c>
      <c r="F88" s="161"/>
      <c r="G88" s="161"/>
      <c r="H88" s="173">
        <f t="shared" si="60"/>
        <v>0.70588235294117652</v>
      </c>
      <c r="I88" s="163"/>
      <c r="J88" s="163"/>
      <c r="K88" s="164">
        <f t="shared" si="61"/>
        <v>0.89411764705882357</v>
      </c>
      <c r="L88" s="165"/>
      <c r="M88" s="166"/>
      <c r="N88" s="167">
        <f t="shared" si="62"/>
        <v>0.78431372549019607</v>
      </c>
      <c r="O88" s="168"/>
      <c r="P88" s="169"/>
      <c r="Q88" s="142">
        <f t="shared" si="63"/>
        <v>0.23529411764705882</v>
      </c>
      <c r="R88" s="142"/>
      <c r="S88" s="143"/>
    </row>
    <row r="89" spans="2:19" ht="15.75" customHeight="1" thickBot="1" x14ac:dyDescent="0.3">
      <c r="B89" s="144">
        <f t="shared" si="58"/>
        <v>0.11764705882352941</v>
      </c>
      <c r="C89" s="145"/>
      <c r="D89" s="176"/>
      <c r="E89" s="147">
        <f t="shared" si="59"/>
        <v>0.87450980392156863</v>
      </c>
      <c r="F89" s="147"/>
      <c r="G89" s="147"/>
      <c r="H89" s="175">
        <f t="shared" si="60"/>
        <v>0.27450980392156865</v>
      </c>
      <c r="I89" s="149"/>
      <c r="J89" s="149"/>
      <c r="K89" s="150">
        <f t="shared" si="61"/>
        <v>0.27450980392156865</v>
      </c>
      <c r="L89" s="151"/>
      <c r="M89" s="152"/>
      <c r="N89" s="153">
        <f t="shared" si="62"/>
        <v>0.23529411764705882</v>
      </c>
      <c r="O89" s="154"/>
      <c r="P89" s="155"/>
      <c r="Q89" s="156">
        <f t="shared" si="63"/>
        <v>0.90196078431372551</v>
      </c>
      <c r="R89" s="156"/>
      <c r="S89" s="157"/>
    </row>
    <row r="91" spans="2:19" ht="15.75" thickBot="1" x14ac:dyDescent="0.3"/>
    <row r="92" spans="2:19" ht="15.75" thickBot="1" x14ac:dyDescent="0.3">
      <c r="B92" s="170" t="s">
        <v>14</v>
      </c>
      <c r="C92" s="171"/>
      <c r="D92" s="171"/>
      <c r="E92" s="170" t="s">
        <v>14</v>
      </c>
      <c r="F92" s="171"/>
      <c r="G92" s="172"/>
      <c r="H92" s="171" t="s">
        <v>14</v>
      </c>
      <c r="I92" s="171"/>
      <c r="J92" s="172"/>
      <c r="K92" s="170" t="s">
        <v>14</v>
      </c>
      <c r="L92" s="171"/>
      <c r="M92" s="172"/>
      <c r="N92" s="170" t="s">
        <v>14</v>
      </c>
      <c r="O92" s="171"/>
      <c r="P92" s="172"/>
      <c r="Q92" s="170" t="s">
        <v>14</v>
      </c>
      <c r="R92" s="171"/>
      <c r="S92" s="172"/>
    </row>
    <row r="93" spans="2:19" x14ac:dyDescent="0.25">
      <c r="B93" s="158">
        <f>MIN(B63:D63)</f>
        <v>0.11764705882352941</v>
      </c>
      <c r="C93" s="159"/>
      <c r="D93" s="159"/>
      <c r="E93" s="160">
        <f>MIN(E63:G63)</f>
        <v>0.19607843137254902</v>
      </c>
      <c r="F93" s="161"/>
      <c r="G93" s="162"/>
      <c r="H93" s="163">
        <f>MIN(H63:J63)</f>
        <v>0.11764705882352941</v>
      </c>
      <c r="I93" s="163"/>
      <c r="J93" s="163"/>
      <c r="K93" s="164">
        <f>MIN(K63:M63)</f>
        <v>0.11764705882352941</v>
      </c>
      <c r="L93" s="165"/>
      <c r="M93" s="166"/>
      <c r="N93" s="167">
        <f>MIN(N63:P63)</f>
        <v>0.19607843137254902</v>
      </c>
      <c r="O93" s="168"/>
      <c r="P93" s="169"/>
      <c r="Q93" s="142">
        <f>MIN(Q63:S63)</f>
        <v>0.11764705882352941</v>
      </c>
      <c r="R93" s="142"/>
      <c r="S93" s="143"/>
    </row>
    <row r="94" spans="2:19" x14ac:dyDescent="0.25">
      <c r="B94" s="158">
        <f t="shared" ref="B94:B104" si="64">MIN(B64:D64)</f>
        <v>8.2352941176470587E-2</v>
      </c>
      <c r="C94" s="159"/>
      <c r="D94" s="159"/>
      <c r="E94" s="160">
        <f t="shared" ref="E94:E104" si="65">MIN(E64:G64)</f>
        <v>0.15686274509803921</v>
      </c>
      <c r="F94" s="161"/>
      <c r="G94" s="162"/>
      <c r="H94" s="163">
        <f t="shared" ref="H94:H104" si="66">MIN(H64:J64)</f>
        <v>9.0196078431372548E-2</v>
      </c>
      <c r="I94" s="163"/>
      <c r="J94" s="163"/>
      <c r="K94" s="164">
        <f t="shared" ref="K94:K104" si="67">MIN(K64:M64)</f>
        <v>0.11764705882352941</v>
      </c>
      <c r="L94" s="165"/>
      <c r="M94" s="166"/>
      <c r="N94" s="167">
        <f t="shared" ref="N94:N104" si="68">MIN(N64:P64)</f>
        <v>7.8431372549019607E-2</v>
      </c>
      <c r="O94" s="168"/>
      <c r="P94" s="169"/>
      <c r="Q94" s="142">
        <f t="shared" ref="Q94:Q104" si="69">MIN(Q64:S64)</f>
        <v>0.14509803921568629</v>
      </c>
      <c r="R94" s="142"/>
      <c r="S94" s="143"/>
    </row>
    <row r="95" spans="2:19" x14ac:dyDescent="0.25">
      <c r="B95" s="158">
        <f t="shared" si="64"/>
        <v>7.8431372549019607E-2</v>
      </c>
      <c r="C95" s="159"/>
      <c r="D95" s="159"/>
      <c r="E95" s="160">
        <f t="shared" si="65"/>
        <v>7.8431372549019607E-2</v>
      </c>
      <c r="F95" s="161"/>
      <c r="G95" s="162"/>
      <c r="H95" s="163">
        <f t="shared" si="66"/>
        <v>0.11764705882352941</v>
      </c>
      <c r="I95" s="163"/>
      <c r="J95" s="163"/>
      <c r="K95" s="164">
        <f t="shared" si="67"/>
        <v>0.19607843137254902</v>
      </c>
      <c r="L95" s="165"/>
      <c r="M95" s="166"/>
      <c r="N95" s="167">
        <f t="shared" si="68"/>
        <v>0.19607843137254902</v>
      </c>
      <c r="O95" s="168"/>
      <c r="P95" s="169"/>
      <c r="Q95" s="142">
        <f t="shared" si="69"/>
        <v>9.0196078431372548E-2</v>
      </c>
      <c r="R95" s="142"/>
      <c r="S95" s="143"/>
    </row>
    <row r="96" spans="2:19" x14ac:dyDescent="0.25">
      <c r="B96" s="158">
        <f t="shared" si="64"/>
        <v>8.2352941176470587E-2</v>
      </c>
      <c r="C96" s="159"/>
      <c r="D96" s="159"/>
      <c r="E96" s="160">
        <f t="shared" si="65"/>
        <v>0.19607843137254902</v>
      </c>
      <c r="F96" s="161"/>
      <c r="G96" s="162"/>
      <c r="H96" s="163">
        <f t="shared" si="66"/>
        <v>0.19607843137254902</v>
      </c>
      <c r="I96" s="163"/>
      <c r="J96" s="163"/>
      <c r="K96" s="164">
        <f t="shared" si="67"/>
        <v>0.11764705882352941</v>
      </c>
      <c r="L96" s="165"/>
      <c r="M96" s="166"/>
      <c r="N96" s="167">
        <f t="shared" si="68"/>
        <v>0.11764705882352941</v>
      </c>
      <c r="O96" s="168"/>
      <c r="P96" s="169"/>
      <c r="Q96" s="142">
        <f t="shared" si="69"/>
        <v>8.2352941176470587E-2</v>
      </c>
      <c r="R96" s="142"/>
      <c r="S96" s="143"/>
    </row>
    <row r="97" spans="2:19" x14ac:dyDescent="0.25">
      <c r="B97" s="158">
        <f t="shared" si="64"/>
        <v>0.11764705882352941</v>
      </c>
      <c r="C97" s="159"/>
      <c r="D97" s="159"/>
      <c r="E97" s="160">
        <f t="shared" si="65"/>
        <v>0.11764705882352941</v>
      </c>
      <c r="F97" s="161"/>
      <c r="G97" s="162"/>
      <c r="H97" s="163">
        <f t="shared" si="66"/>
        <v>7.8431372549019607E-2</v>
      </c>
      <c r="I97" s="163"/>
      <c r="J97" s="163"/>
      <c r="K97" s="164">
        <f t="shared" si="67"/>
        <v>8.2352941176470587E-2</v>
      </c>
      <c r="L97" s="165"/>
      <c r="M97" s="166"/>
      <c r="N97" s="167">
        <f t="shared" si="68"/>
        <v>0.15686274509803921</v>
      </c>
      <c r="O97" s="168"/>
      <c r="P97" s="169"/>
      <c r="Q97" s="142">
        <f t="shared" si="69"/>
        <v>0.11764705882352941</v>
      </c>
      <c r="R97" s="142"/>
      <c r="S97" s="143"/>
    </row>
    <row r="98" spans="2:19" x14ac:dyDescent="0.25">
      <c r="B98" s="158">
        <f t="shared" si="64"/>
        <v>0.11764705882352941</v>
      </c>
      <c r="C98" s="159"/>
      <c r="D98" s="159"/>
      <c r="E98" s="160">
        <f t="shared" si="65"/>
        <v>3.9215686274509803E-2</v>
      </c>
      <c r="F98" s="161"/>
      <c r="G98" s="162"/>
      <c r="H98" s="163">
        <f t="shared" si="66"/>
        <v>9.0196078431372548E-2</v>
      </c>
      <c r="I98" s="163"/>
      <c r="J98" s="163"/>
      <c r="K98" s="164">
        <f t="shared" si="67"/>
        <v>8.2352941176470587E-2</v>
      </c>
      <c r="L98" s="165"/>
      <c r="M98" s="166"/>
      <c r="N98" s="167">
        <f t="shared" si="68"/>
        <v>0.15686274509803921</v>
      </c>
      <c r="O98" s="168"/>
      <c r="P98" s="169"/>
      <c r="Q98" s="142">
        <f t="shared" si="69"/>
        <v>0.10980392156862745</v>
      </c>
      <c r="R98" s="142"/>
      <c r="S98" s="143"/>
    </row>
    <row r="99" spans="2:19" x14ac:dyDescent="0.25">
      <c r="B99" s="158">
        <f t="shared" si="64"/>
        <v>0.11764705882352941</v>
      </c>
      <c r="C99" s="159"/>
      <c r="D99" s="159"/>
      <c r="E99" s="160">
        <f t="shared" si="65"/>
        <v>0.11764705882352941</v>
      </c>
      <c r="F99" s="161"/>
      <c r="G99" s="162"/>
      <c r="H99" s="163">
        <f t="shared" si="66"/>
        <v>0.11764705882352941</v>
      </c>
      <c r="I99" s="163"/>
      <c r="J99" s="163"/>
      <c r="K99" s="164">
        <f t="shared" si="67"/>
        <v>0.11764705882352941</v>
      </c>
      <c r="L99" s="165"/>
      <c r="M99" s="166"/>
      <c r="N99" s="167">
        <f t="shared" si="68"/>
        <v>0.11764705882352941</v>
      </c>
      <c r="O99" s="168"/>
      <c r="P99" s="169"/>
      <c r="Q99" s="142">
        <f t="shared" si="69"/>
        <v>0.11764705882352941</v>
      </c>
      <c r="R99" s="142"/>
      <c r="S99" s="143"/>
    </row>
    <row r="100" spans="2:19" x14ac:dyDescent="0.25">
      <c r="B100" s="158">
        <f t="shared" si="64"/>
        <v>0.11764705882352941</v>
      </c>
      <c r="C100" s="159"/>
      <c r="D100" s="159"/>
      <c r="E100" s="160">
        <f t="shared" si="65"/>
        <v>3.9215686274509803E-2</v>
      </c>
      <c r="F100" s="161"/>
      <c r="G100" s="162"/>
      <c r="H100" s="163">
        <f t="shared" si="66"/>
        <v>0.15686274509803921</v>
      </c>
      <c r="I100" s="163"/>
      <c r="J100" s="163"/>
      <c r="K100" s="164">
        <f t="shared" si="67"/>
        <v>0.19607843137254902</v>
      </c>
      <c r="L100" s="165"/>
      <c r="M100" s="166"/>
      <c r="N100" s="167">
        <f t="shared" si="68"/>
        <v>0.15686274509803921</v>
      </c>
      <c r="O100" s="168"/>
      <c r="P100" s="169"/>
      <c r="Q100" s="142">
        <f t="shared" si="69"/>
        <v>0.10980392156862745</v>
      </c>
      <c r="R100" s="142"/>
      <c r="S100" s="143"/>
    </row>
    <row r="101" spans="2:19" x14ac:dyDescent="0.25">
      <c r="B101" s="158">
        <f t="shared" si="64"/>
        <v>7.8431372549019607E-2</v>
      </c>
      <c r="C101" s="159"/>
      <c r="D101" s="159"/>
      <c r="E101" s="160">
        <f t="shared" si="65"/>
        <v>7.8431372549019607E-2</v>
      </c>
      <c r="F101" s="161"/>
      <c r="G101" s="162"/>
      <c r="H101" s="163">
        <f t="shared" si="66"/>
        <v>0.14509803921568629</v>
      </c>
      <c r="I101" s="163"/>
      <c r="J101" s="163"/>
      <c r="K101" s="164">
        <f t="shared" si="67"/>
        <v>0.10980392156862745</v>
      </c>
      <c r="L101" s="165"/>
      <c r="M101" s="166"/>
      <c r="N101" s="167">
        <f t="shared" si="68"/>
        <v>0.19607843137254902</v>
      </c>
      <c r="O101" s="168"/>
      <c r="P101" s="169"/>
      <c r="Q101" s="142">
        <f t="shared" si="69"/>
        <v>9.0196078431372548E-2</v>
      </c>
      <c r="R101" s="142"/>
      <c r="S101" s="143"/>
    </row>
    <row r="102" spans="2:19" x14ac:dyDescent="0.25">
      <c r="B102" s="158">
        <f t="shared" si="64"/>
        <v>8.2352941176470587E-2</v>
      </c>
      <c r="C102" s="159"/>
      <c r="D102" s="159"/>
      <c r="E102" s="160">
        <f t="shared" si="65"/>
        <v>0.19607843137254902</v>
      </c>
      <c r="F102" s="161"/>
      <c r="G102" s="162"/>
      <c r="H102" s="163">
        <f t="shared" si="66"/>
        <v>7.8431372549019607E-2</v>
      </c>
      <c r="I102" s="163"/>
      <c r="J102" s="163"/>
      <c r="K102" s="164">
        <f t="shared" si="67"/>
        <v>8.6274509803921567E-2</v>
      </c>
      <c r="L102" s="165"/>
      <c r="M102" s="166"/>
      <c r="N102" s="167">
        <f t="shared" si="68"/>
        <v>0.11764705882352941</v>
      </c>
      <c r="O102" s="168"/>
      <c r="P102" s="169"/>
      <c r="Q102" s="142">
        <f t="shared" si="69"/>
        <v>8.2352941176470587E-2</v>
      </c>
      <c r="R102" s="142"/>
      <c r="S102" s="143"/>
    </row>
    <row r="103" spans="2:19" x14ac:dyDescent="0.25">
      <c r="B103" s="158">
        <f t="shared" si="64"/>
        <v>0.11764705882352941</v>
      </c>
      <c r="C103" s="159"/>
      <c r="D103" s="159"/>
      <c r="E103" s="160">
        <f t="shared" si="65"/>
        <v>0.11764705882352941</v>
      </c>
      <c r="F103" s="161"/>
      <c r="G103" s="162"/>
      <c r="H103" s="163">
        <f t="shared" si="66"/>
        <v>0.15686274509803921</v>
      </c>
      <c r="I103" s="163"/>
      <c r="J103" s="163"/>
      <c r="K103" s="164">
        <f t="shared" si="67"/>
        <v>0.11764705882352941</v>
      </c>
      <c r="L103" s="165"/>
      <c r="M103" s="166"/>
      <c r="N103" s="167">
        <f t="shared" si="68"/>
        <v>3.9215686274509803E-2</v>
      </c>
      <c r="O103" s="168"/>
      <c r="P103" s="169"/>
      <c r="Q103" s="142">
        <f t="shared" si="69"/>
        <v>0.11764705882352941</v>
      </c>
      <c r="R103" s="142"/>
      <c r="S103" s="143"/>
    </row>
    <row r="104" spans="2:19" ht="15.75" thickBot="1" x14ac:dyDescent="0.3">
      <c r="B104" s="144">
        <f t="shared" si="64"/>
        <v>7.8431372549019607E-2</v>
      </c>
      <c r="C104" s="145"/>
      <c r="D104" s="145"/>
      <c r="E104" s="146">
        <f t="shared" si="65"/>
        <v>0.15686274509803921</v>
      </c>
      <c r="F104" s="147"/>
      <c r="G104" s="148"/>
      <c r="H104" s="149">
        <f t="shared" si="66"/>
        <v>8.2352941176470587E-2</v>
      </c>
      <c r="I104" s="149"/>
      <c r="J104" s="149"/>
      <c r="K104" s="150">
        <f t="shared" si="67"/>
        <v>7.8431372549019607E-2</v>
      </c>
      <c r="L104" s="151"/>
      <c r="M104" s="152"/>
      <c r="N104" s="153">
        <f t="shared" si="68"/>
        <v>0.14509803921568629</v>
      </c>
      <c r="O104" s="154"/>
      <c r="P104" s="155"/>
      <c r="Q104" s="156">
        <f t="shared" si="69"/>
        <v>7.8431372549019607E-2</v>
      </c>
      <c r="R104" s="156"/>
      <c r="S104" s="157"/>
    </row>
    <row r="106" spans="2:19" ht="15.75" thickBot="1" x14ac:dyDescent="0.3"/>
    <row r="107" spans="2:19" ht="15.75" thickBot="1" x14ac:dyDescent="0.3">
      <c r="B107" s="170" t="s">
        <v>15</v>
      </c>
      <c r="C107" s="171"/>
      <c r="D107" s="171"/>
      <c r="E107" s="170" t="s">
        <v>15</v>
      </c>
      <c r="F107" s="171"/>
      <c r="G107" s="171"/>
      <c r="H107" s="170" t="s">
        <v>15</v>
      </c>
      <c r="I107" s="171"/>
      <c r="J107" s="171"/>
      <c r="K107" s="170" t="s">
        <v>15</v>
      </c>
      <c r="L107" s="171"/>
      <c r="M107" s="171"/>
      <c r="N107" s="170" t="s">
        <v>15</v>
      </c>
      <c r="O107" s="171"/>
      <c r="P107" s="171"/>
      <c r="Q107" s="170" t="s">
        <v>15</v>
      </c>
      <c r="R107" s="171"/>
      <c r="S107" s="172"/>
    </row>
    <row r="108" spans="2:19" x14ac:dyDescent="0.25">
      <c r="B108" s="158">
        <f>B78-B93</f>
        <v>0.27450980392156865</v>
      </c>
      <c r="C108" s="159"/>
      <c r="D108" s="159"/>
      <c r="E108" s="160">
        <f>E78-E93</f>
        <v>0.6470588235294118</v>
      </c>
      <c r="F108" s="161"/>
      <c r="G108" s="162"/>
      <c r="H108" s="163">
        <f>H78-H93</f>
        <v>0.27450980392156865</v>
      </c>
      <c r="I108" s="163"/>
      <c r="J108" s="163"/>
      <c r="K108" s="164">
        <f>K78-K93</f>
        <v>0.11764705882352941</v>
      </c>
      <c r="L108" s="165"/>
      <c r="M108" s="166"/>
      <c r="N108" s="167">
        <f>N78-N93</f>
        <v>0.6470588235294118</v>
      </c>
      <c r="O108" s="168"/>
      <c r="P108" s="169"/>
      <c r="Q108" s="142">
        <f>Q78-Q93</f>
        <v>0.11764705882352941</v>
      </c>
      <c r="R108" s="142"/>
      <c r="S108" s="143"/>
    </row>
    <row r="109" spans="2:19" x14ac:dyDescent="0.25">
      <c r="B109" s="158">
        <f t="shared" ref="B109:B119" si="70">B79-B94</f>
        <v>0.19215686274509808</v>
      </c>
      <c r="C109" s="159"/>
      <c r="D109" s="159"/>
      <c r="E109" s="160">
        <f t="shared" ref="E109:E119" si="71">E79-E94</f>
        <v>0.71764705882352942</v>
      </c>
      <c r="F109" s="161"/>
      <c r="G109" s="162"/>
      <c r="H109" s="163">
        <f t="shared" ref="H109:H119" si="72">H79-H94</f>
        <v>0.14509803921568626</v>
      </c>
      <c r="I109" s="163"/>
      <c r="J109" s="163"/>
      <c r="K109" s="164">
        <f t="shared" ref="K109:K119" si="73">K79-K94</f>
        <v>0.27450980392156865</v>
      </c>
      <c r="L109" s="165"/>
      <c r="M109" s="166"/>
      <c r="N109" s="167">
        <f t="shared" ref="N109:N119" si="74">N79-N94</f>
        <v>0.82352941176470584</v>
      </c>
      <c r="O109" s="168"/>
      <c r="P109" s="169"/>
      <c r="Q109" s="142">
        <f t="shared" ref="Q109:Q119" si="75">Q79-Q94</f>
        <v>9.0196078431372534E-2</v>
      </c>
      <c r="R109" s="142"/>
      <c r="S109" s="143"/>
    </row>
    <row r="110" spans="2:19" x14ac:dyDescent="0.25">
      <c r="B110" s="158">
        <f t="shared" si="70"/>
        <v>0.39215686274509803</v>
      </c>
      <c r="C110" s="159"/>
      <c r="D110" s="159"/>
      <c r="E110" s="160">
        <f t="shared" si="71"/>
        <v>0.78431372549019618</v>
      </c>
      <c r="F110" s="161"/>
      <c r="G110" s="162"/>
      <c r="H110" s="163">
        <f t="shared" si="72"/>
        <v>0.77647058823529413</v>
      </c>
      <c r="I110" s="163"/>
      <c r="J110" s="163"/>
      <c r="K110" s="164">
        <f t="shared" si="73"/>
        <v>0.6470588235294118</v>
      </c>
      <c r="L110" s="165"/>
      <c r="M110" s="166"/>
      <c r="N110" s="167">
        <f t="shared" si="74"/>
        <v>0.6470588235294118</v>
      </c>
      <c r="O110" s="168"/>
      <c r="P110" s="169"/>
      <c r="Q110" s="142">
        <f t="shared" si="75"/>
        <v>0.14509803921568626</v>
      </c>
      <c r="R110" s="142"/>
      <c r="S110" s="143"/>
    </row>
    <row r="111" spans="2:19" x14ac:dyDescent="0.25">
      <c r="B111" s="158">
        <f t="shared" si="70"/>
        <v>0.42745098039215684</v>
      </c>
      <c r="C111" s="159"/>
      <c r="D111" s="159"/>
      <c r="E111" s="160">
        <f t="shared" si="71"/>
        <v>0.6470588235294118</v>
      </c>
      <c r="F111" s="161"/>
      <c r="G111" s="162"/>
      <c r="H111" s="163">
        <f t="shared" si="72"/>
        <v>0.6470588235294118</v>
      </c>
      <c r="I111" s="163"/>
      <c r="J111" s="163"/>
      <c r="K111" s="164">
        <f t="shared" si="73"/>
        <v>0.77647058823529413</v>
      </c>
      <c r="L111" s="165"/>
      <c r="M111" s="166"/>
      <c r="N111" s="167">
        <f t="shared" si="74"/>
        <v>0.77647058823529413</v>
      </c>
      <c r="O111" s="168"/>
      <c r="P111" s="169"/>
      <c r="Q111" s="142">
        <f t="shared" si="75"/>
        <v>0.15294117647058825</v>
      </c>
      <c r="R111" s="142"/>
      <c r="S111" s="143"/>
    </row>
    <row r="112" spans="2:19" x14ac:dyDescent="0.25">
      <c r="B112" s="158">
        <f t="shared" si="70"/>
        <v>0.11764705882352941</v>
      </c>
      <c r="C112" s="159"/>
      <c r="D112" s="159"/>
      <c r="E112" s="160">
        <f t="shared" si="71"/>
        <v>0.77647058823529413</v>
      </c>
      <c r="F112" s="161"/>
      <c r="G112" s="162"/>
      <c r="H112" s="163">
        <f t="shared" si="72"/>
        <v>3.9215686274509803E-2</v>
      </c>
      <c r="I112" s="163"/>
      <c r="J112" s="163"/>
      <c r="K112" s="164">
        <f t="shared" si="73"/>
        <v>0.15294117647058825</v>
      </c>
      <c r="L112" s="165"/>
      <c r="M112" s="166"/>
      <c r="N112" s="167">
        <f t="shared" si="74"/>
        <v>0.71764705882352942</v>
      </c>
      <c r="O112" s="168"/>
      <c r="P112" s="169"/>
      <c r="Q112" s="142">
        <f t="shared" si="75"/>
        <v>0.11764705882352941</v>
      </c>
      <c r="R112" s="142"/>
      <c r="S112" s="143"/>
    </row>
    <row r="113" spans="2:19" x14ac:dyDescent="0.25">
      <c r="B113" s="158">
        <f t="shared" si="70"/>
        <v>0.19607843137254902</v>
      </c>
      <c r="C113" s="159"/>
      <c r="D113" s="159"/>
      <c r="E113" s="160">
        <f t="shared" si="71"/>
        <v>0.74509803921568629</v>
      </c>
      <c r="F113" s="161"/>
      <c r="G113" s="162"/>
      <c r="H113" s="163">
        <f t="shared" si="72"/>
        <v>0.14509803921568626</v>
      </c>
      <c r="I113" s="163"/>
      <c r="J113" s="163"/>
      <c r="K113" s="164">
        <f t="shared" si="73"/>
        <v>0.19215686274509808</v>
      </c>
      <c r="L113" s="165"/>
      <c r="M113" s="166"/>
      <c r="N113" s="167">
        <f t="shared" si="74"/>
        <v>0.69411764705882351</v>
      </c>
      <c r="O113" s="168"/>
      <c r="P113" s="169"/>
      <c r="Q113" s="142">
        <f t="shared" si="75"/>
        <v>0.12549019607843137</v>
      </c>
      <c r="R113" s="142"/>
      <c r="S113" s="143"/>
    </row>
    <row r="114" spans="2:19" x14ac:dyDescent="0.25">
      <c r="B114" s="158">
        <f t="shared" si="70"/>
        <v>0.27450980392156865</v>
      </c>
      <c r="C114" s="159"/>
      <c r="D114" s="159"/>
      <c r="E114" s="160">
        <f t="shared" si="71"/>
        <v>0.11764705882352941</v>
      </c>
      <c r="F114" s="161"/>
      <c r="G114" s="162"/>
      <c r="H114" s="163">
        <f t="shared" si="72"/>
        <v>0.27450980392156865</v>
      </c>
      <c r="I114" s="163"/>
      <c r="J114" s="163"/>
      <c r="K114" s="164">
        <f t="shared" si="73"/>
        <v>0.11764705882352941</v>
      </c>
      <c r="L114" s="165"/>
      <c r="M114" s="166"/>
      <c r="N114" s="167">
        <f t="shared" si="74"/>
        <v>0.27450980392156865</v>
      </c>
      <c r="O114" s="168"/>
      <c r="P114" s="169"/>
      <c r="Q114" s="142">
        <f t="shared" si="75"/>
        <v>0.11764705882352941</v>
      </c>
      <c r="R114" s="142"/>
      <c r="S114" s="143"/>
    </row>
    <row r="115" spans="2:19" x14ac:dyDescent="0.25">
      <c r="B115" s="158">
        <f t="shared" si="70"/>
        <v>0.19607843137254902</v>
      </c>
      <c r="C115" s="159"/>
      <c r="D115" s="159"/>
      <c r="E115" s="160">
        <f t="shared" si="71"/>
        <v>0.74509803921568629</v>
      </c>
      <c r="F115" s="161"/>
      <c r="G115" s="162"/>
      <c r="H115" s="163">
        <f t="shared" si="72"/>
        <v>0.71764705882352942</v>
      </c>
      <c r="I115" s="163"/>
      <c r="J115" s="163"/>
      <c r="K115" s="164">
        <f t="shared" si="73"/>
        <v>0.6470588235294118</v>
      </c>
      <c r="L115" s="165"/>
      <c r="M115" s="166"/>
      <c r="N115" s="167">
        <f t="shared" si="74"/>
        <v>0.69411764705882351</v>
      </c>
      <c r="O115" s="168"/>
      <c r="P115" s="169"/>
      <c r="Q115" s="142">
        <f t="shared" si="75"/>
        <v>0.12549019607843137</v>
      </c>
      <c r="R115" s="142"/>
      <c r="S115" s="143"/>
    </row>
    <row r="116" spans="2:19" x14ac:dyDescent="0.25">
      <c r="B116" s="158">
        <f t="shared" si="70"/>
        <v>0.39215686274509803</v>
      </c>
      <c r="C116" s="159"/>
      <c r="D116" s="159"/>
      <c r="E116" s="160">
        <f t="shared" si="71"/>
        <v>0.78431372549019618</v>
      </c>
      <c r="F116" s="161"/>
      <c r="G116" s="162"/>
      <c r="H116" s="163">
        <f t="shared" si="72"/>
        <v>9.0196078431372534E-2</v>
      </c>
      <c r="I116" s="163"/>
      <c r="J116" s="163"/>
      <c r="K116" s="164">
        <f t="shared" si="73"/>
        <v>0.12549019607843137</v>
      </c>
      <c r="L116" s="165"/>
      <c r="M116" s="166"/>
      <c r="N116" s="167">
        <f t="shared" si="74"/>
        <v>0.6470588235294118</v>
      </c>
      <c r="O116" s="168"/>
      <c r="P116" s="169"/>
      <c r="Q116" s="142">
        <f t="shared" si="75"/>
        <v>0.14509803921568626</v>
      </c>
      <c r="R116" s="142"/>
      <c r="S116" s="143"/>
    </row>
    <row r="117" spans="2:19" x14ac:dyDescent="0.25">
      <c r="B117" s="158">
        <f t="shared" si="70"/>
        <v>0.42745098039215684</v>
      </c>
      <c r="C117" s="159"/>
      <c r="D117" s="159"/>
      <c r="E117" s="160">
        <f t="shared" si="71"/>
        <v>0.6470588235294118</v>
      </c>
      <c r="F117" s="161"/>
      <c r="G117" s="162"/>
      <c r="H117" s="163">
        <f t="shared" si="72"/>
        <v>0.2196078431372549</v>
      </c>
      <c r="I117" s="163"/>
      <c r="J117" s="163"/>
      <c r="K117" s="164">
        <f t="shared" si="73"/>
        <v>0.14901960784313725</v>
      </c>
      <c r="L117" s="165"/>
      <c r="M117" s="166"/>
      <c r="N117" s="167">
        <f t="shared" si="74"/>
        <v>0.77647058823529413</v>
      </c>
      <c r="O117" s="168"/>
      <c r="P117" s="169"/>
      <c r="Q117" s="142">
        <f t="shared" si="75"/>
        <v>0.15294117647058825</v>
      </c>
      <c r="R117" s="142"/>
      <c r="S117" s="143"/>
    </row>
    <row r="118" spans="2:19" x14ac:dyDescent="0.25">
      <c r="B118" s="158">
        <f t="shared" si="70"/>
        <v>0.11764705882352941</v>
      </c>
      <c r="C118" s="159"/>
      <c r="D118" s="159"/>
      <c r="E118" s="160">
        <f t="shared" si="71"/>
        <v>0.77647058823529413</v>
      </c>
      <c r="F118" s="161"/>
      <c r="G118" s="162"/>
      <c r="H118" s="163">
        <f t="shared" si="72"/>
        <v>0.5490196078431373</v>
      </c>
      <c r="I118" s="163"/>
      <c r="J118" s="163"/>
      <c r="K118" s="164">
        <f t="shared" si="73"/>
        <v>0.77647058823529413</v>
      </c>
      <c r="L118" s="165"/>
      <c r="M118" s="166"/>
      <c r="N118" s="167">
        <f t="shared" si="74"/>
        <v>0.74509803921568629</v>
      </c>
      <c r="O118" s="168"/>
      <c r="P118" s="169"/>
      <c r="Q118" s="142">
        <f t="shared" si="75"/>
        <v>0.11764705882352941</v>
      </c>
      <c r="R118" s="142"/>
      <c r="S118" s="143"/>
    </row>
    <row r="119" spans="2:19" ht="15.75" thickBot="1" x14ac:dyDescent="0.3">
      <c r="B119" s="144">
        <f t="shared" si="70"/>
        <v>3.9215686274509803E-2</v>
      </c>
      <c r="C119" s="145"/>
      <c r="D119" s="145"/>
      <c r="E119" s="146">
        <f t="shared" si="71"/>
        <v>0.71764705882352942</v>
      </c>
      <c r="F119" s="147"/>
      <c r="G119" s="148"/>
      <c r="H119" s="149">
        <f t="shared" si="72"/>
        <v>0.19215686274509808</v>
      </c>
      <c r="I119" s="149"/>
      <c r="J119" s="149"/>
      <c r="K119" s="150">
        <f t="shared" si="73"/>
        <v>0.19607843137254904</v>
      </c>
      <c r="L119" s="151"/>
      <c r="M119" s="152"/>
      <c r="N119" s="153">
        <f t="shared" si="74"/>
        <v>9.0196078431372534E-2</v>
      </c>
      <c r="O119" s="154"/>
      <c r="P119" s="155"/>
      <c r="Q119" s="156">
        <f t="shared" si="75"/>
        <v>0.82352941176470584</v>
      </c>
      <c r="R119" s="156"/>
      <c r="S119" s="157"/>
    </row>
    <row r="121" spans="2:19" ht="15.75" thickBot="1" x14ac:dyDescent="0.3"/>
    <row r="122" spans="2:19" ht="15.75" thickBot="1" x14ac:dyDescent="0.3">
      <c r="B122" s="42" t="s">
        <v>19</v>
      </c>
      <c r="C122" s="7" t="s">
        <v>2</v>
      </c>
      <c r="D122" s="8" t="s">
        <v>6</v>
      </c>
      <c r="E122" s="42" t="s">
        <v>19</v>
      </c>
      <c r="F122" s="7" t="s">
        <v>2</v>
      </c>
      <c r="G122" s="8" t="s">
        <v>6</v>
      </c>
      <c r="H122" s="42" t="s">
        <v>19</v>
      </c>
      <c r="I122" s="7" t="s">
        <v>2</v>
      </c>
      <c r="J122" s="8" t="s">
        <v>6</v>
      </c>
      <c r="K122" s="42" t="s">
        <v>19</v>
      </c>
      <c r="L122" s="7" t="s">
        <v>2</v>
      </c>
      <c r="M122" s="8" t="s">
        <v>6</v>
      </c>
      <c r="N122" s="42" t="s">
        <v>19</v>
      </c>
      <c r="O122" s="7" t="s">
        <v>2</v>
      </c>
      <c r="P122" s="8" t="s">
        <v>6</v>
      </c>
      <c r="Q122" s="42" t="s">
        <v>19</v>
      </c>
      <c r="R122" s="7" t="s">
        <v>2</v>
      </c>
      <c r="S122" s="8" t="s">
        <v>6</v>
      </c>
    </row>
    <row r="123" spans="2:19" x14ac:dyDescent="0.25">
      <c r="B123" s="103">
        <f>60*MOD(((C63-D63)/B108),6)</f>
        <v>300</v>
      </c>
      <c r="C123" s="104">
        <f>60*(((D63-B63)/B108)+2)</f>
        <v>173.14285714285714</v>
      </c>
      <c r="D123" s="105">
        <f>60*(((B63-C63)/B108)+4)</f>
        <v>246.85714285714283</v>
      </c>
      <c r="E123" s="106">
        <f>60*MOD(((F63-G63)/E108),6)</f>
        <v>52.72727272727272</v>
      </c>
      <c r="F123" s="106">
        <f>60*(((G63-E63)/E108)+2)</f>
        <v>127.27272727272727</v>
      </c>
      <c r="G123" s="107">
        <f>60*(((E63-F63)/E108)+4)</f>
        <v>180</v>
      </c>
      <c r="H123" s="108">
        <f>60*MOD(((I63-J63)/H108),6)</f>
        <v>300</v>
      </c>
      <c r="I123" s="109">
        <f>60*(((J63-H63)/H108)+2)</f>
        <v>173.14285714285714</v>
      </c>
      <c r="J123" s="110">
        <f>60*(((H63-I63)/H108)+4)</f>
        <v>246.85714285714283</v>
      </c>
      <c r="K123" s="111">
        <f>60*MOD(((L63-M63)/K108),6)</f>
        <v>324</v>
      </c>
      <c r="L123" s="112">
        <f>60*(((M63-K63)/K108)+2)</f>
        <v>180</v>
      </c>
      <c r="M123" s="113">
        <f>60*(((K63-L63)/K108)+4)</f>
        <v>216</v>
      </c>
      <c r="N123" s="114">
        <f>60*MOD(((O63-P63)/N108),6)</f>
        <v>52.72727272727272</v>
      </c>
      <c r="O123" s="115">
        <f>60*(((P63-N63)/N108)+2)</f>
        <v>127.27272727272727</v>
      </c>
      <c r="P123" s="116">
        <f>60*(((N63-O63)/N108)+4)</f>
        <v>180</v>
      </c>
      <c r="Q123" s="117">
        <f>60*MOD(((R63-S63)/Q108),6)</f>
        <v>324</v>
      </c>
      <c r="R123" s="117">
        <f>60*(((S63-Q63)/Q108)+2)</f>
        <v>180</v>
      </c>
      <c r="S123" s="118">
        <f>60*(((Q63-R63)/Q108)+4)</f>
        <v>216</v>
      </c>
    </row>
    <row r="124" spans="2:19" x14ac:dyDescent="0.25">
      <c r="B124" s="119">
        <f t="shared" ref="B124:B134" si="76">60*MOD(((C64-D64)/B109),6)</f>
        <v>300</v>
      </c>
      <c r="C124" s="120">
        <f t="shared" ref="C124:C134" si="77">60*(((D64-B64)/B109)+2)</f>
        <v>144.48979591836735</v>
      </c>
      <c r="D124" s="121">
        <f t="shared" ref="D124:D134" si="78">60*(((B64-C64)/B109)+4)</f>
        <v>275.51020408163265</v>
      </c>
      <c r="E124" s="106">
        <f t="shared" ref="E124:E134" si="79">60*MOD(((F64-G64)/E109),6)</f>
        <v>53.442622950819668</v>
      </c>
      <c r="F124" s="106">
        <f t="shared" ref="F124:F134" si="80">60*(((G64-E64)/E109)+2)</f>
        <v>126.55737704918033</v>
      </c>
      <c r="G124" s="107">
        <f t="shared" ref="G124:G134" si="81">60*(((E64-F64)/E109)+4)</f>
        <v>180</v>
      </c>
      <c r="H124" s="108">
        <f t="shared" ref="H124:H134" si="82">60*MOD(((I64-J64)/H109),6)</f>
        <v>300</v>
      </c>
      <c r="I124" s="109">
        <f t="shared" ref="I124:I134" si="83">60*(((J64-H64)/H109)+2)</f>
        <v>152.43243243243242</v>
      </c>
      <c r="J124" s="110">
        <f t="shared" ref="J124:J134" si="84">60*(((H64-I64)/H109)+4)</f>
        <v>267.56756756756761</v>
      </c>
      <c r="K124" s="111">
        <f t="shared" ref="K124:K134" si="85">60*MOD(((L64-M64)/K109),6)</f>
        <v>300</v>
      </c>
      <c r="L124" s="112">
        <f t="shared" ref="L124:L134" si="86">60*(((M64-K64)/K109)+2)</f>
        <v>173.14285714285714</v>
      </c>
      <c r="M124" s="113">
        <f t="shared" ref="M124:M134" si="87">60*(((K64-L64)/K109)+4)</f>
        <v>246.85714285714283</v>
      </c>
      <c r="N124" s="114">
        <f t="shared" ref="N124:N134" si="88">60*MOD(((O64-P64)/N109),6)</f>
        <v>51.428571428571431</v>
      </c>
      <c r="O124" s="115">
        <f t="shared" ref="O124:O134" si="89">60*(((P64-N64)/N109)+2)</f>
        <v>128.57142857142856</v>
      </c>
      <c r="P124" s="116">
        <f t="shared" ref="P124:P134" si="90">60*(((N64-O64)/N109)+4)</f>
        <v>180</v>
      </c>
      <c r="Q124" s="117">
        <f t="shared" ref="Q124:Q134" si="91">60*MOD(((R64-S64)/Q109),6)</f>
        <v>300</v>
      </c>
      <c r="R124" s="117">
        <f t="shared" ref="R124:R134" si="92">60*(((S64-Q64)/Q109)+2)</f>
        <v>172.17391304347828</v>
      </c>
      <c r="S124" s="118">
        <f t="shared" ref="S124:S134" si="93">60*(((Q64-R64)/Q109)+4)</f>
        <v>247.82608695652172</v>
      </c>
    </row>
    <row r="125" spans="2:19" x14ac:dyDescent="0.25">
      <c r="B125" s="119">
        <f t="shared" si="76"/>
        <v>300</v>
      </c>
      <c r="C125" s="120">
        <f t="shared" si="77"/>
        <v>162</v>
      </c>
      <c r="D125" s="121">
        <f t="shared" si="78"/>
        <v>258</v>
      </c>
      <c r="E125" s="106">
        <f t="shared" si="79"/>
        <v>60</v>
      </c>
      <c r="F125" s="106">
        <f t="shared" si="80"/>
        <v>108</v>
      </c>
      <c r="G125" s="107">
        <f t="shared" si="81"/>
        <v>192</v>
      </c>
      <c r="H125" s="108">
        <f t="shared" si="82"/>
        <v>50.909090909090921</v>
      </c>
      <c r="I125" s="109">
        <f t="shared" si="83"/>
        <v>129.09090909090909</v>
      </c>
      <c r="J125" s="110">
        <f t="shared" si="84"/>
        <v>180</v>
      </c>
      <c r="K125" s="111">
        <f t="shared" si="85"/>
        <v>52.72727272727272</v>
      </c>
      <c r="L125" s="112">
        <f t="shared" si="86"/>
        <v>127.27272727272727</v>
      </c>
      <c r="M125" s="113">
        <f t="shared" si="87"/>
        <v>180</v>
      </c>
      <c r="N125" s="114">
        <f t="shared" si="88"/>
        <v>52.72727272727272</v>
      </c>
      <c r="O125" s="115">
        <f t="shared" si="89"/>
        <v>127.27272727272727</v>
      </c>
      <c r="P125" s="116">
        <f t="shared" si="90"/>
        <v>180</v>
      </c>
      <c r="Q125" s="117">
        <f t="shared" si="91"/>
        <v>300</v>
      </c>
      <c r="R125" s="117">
        <f t="shared" si="92"/>
        <v>152.43243243243242</v>
      </c>
      <c r="S125" s="118">
        <f t="shared" si="93"/>
        <v>267.56756756756761</v>
      </c>
    </row>
    <row r="126" spans="2:19" x14ac:dyDescent="0.25">
      <c r="B126" s="119">
        <f t="shared" si="76"/>
        <v>300</v>
      </c>
      <c r="C126" s="120">
        <f t="shared" si="77"/>
        <v>166.78899082568807</v>
      </c>
      <c r="D126" s="121">
        <f t="shared" si="78"/>
        <v>253.21100917431195</v>
      </c>
      <c r="E126" s="106">
        <f t="shared" si="79"/>
        <v>52.72727272727272</v>
      </c>
      <c r="F126" s="106">
        <f t="shared" si="80"/>
        <v>127.27272727272727</v>
      </c>
      <c r="G126" s="107">
        <f t="shared" si="81"/>
        <v>180</v>
      </c>
      <c r="H126" s="108">
        <f t="shared" si="82"/>
        <v>52.72727272727272</v>
      </c>
      <c r="I126" s="109">
        <f t="shared" si="83"/>
        <v>127.27272727272727</v>
      </c>
      <c r="J126" s="110">
        <f t="shared" si="84"/>
        <v>180</v>
      </c>
      <c r="K126" s="111">
        <f t="shared" si="85"/>
        <v>50.909090909090921</v>
      </c>
      <c r="L126" s="112">
        <f t="shared" si="86"/>
        <v>129.09090909090909</v>
      </c>
      <c r="M126" s="113">
        <f t="shared" si="87"/>
        <v>180</v>
      </c>
      <c r="N126" s="114">
        <f t="shared" si="88"/>
        <v>50.909090909090921</v>
      </c>
      <c r="O126" s="115">
        <f t="shared" si="89"/>
        <v>129.09090909090909</v>
      </c>
      <c r="P126" s="116">
        <f t="shared" si="90"/>
        <v>180</v>
      </c>
      <c r="Q126" s="117">
        <f t="shared" si="91"/>
        <v>330.76923076923077</v>
      </c>
      <c r="R126" s="117">
        <f t="shared" si="92"/>
        <v>89.230769230769226</v>
      </c>
      <c r="S126" s="118">
        <f t="shared" si="93"/>
        <v>300</v>
      </c>
    </row>
    <row r="127" spans="2:19" x14ac:dyDescent="0.25">
      <c r="B127" s="119">
        <f t="shared" si="76"/>
        <v>324</v>
      </c>
      <c r="C127" s="120">
        <f t="shared" si="77"/>
        <v>180</v>
      </c>
      <c r="D127" s="121">
        <f t="shared" si="78"/>
        <v>216</v>
      </c>
      <c r="E127" s="106">
        <f t="shared" si="79"/>
        <v>50.909090909090921</v>
      </c>
      <c r="F127" s="106">
        <f t="shared" si="80"/>
        <v>129.09090909090909</v>
      </c>
      <c r="G127" s="107">
        <f t="shared" si="81"/>
        <v>180</v>
      </c>
      <c r="H127" s="108">
        <f t="shared" si="82"/>
        <v>18</v>
      </c>
      <c r="I127" s="109">
        <f t="shared" si="83"/>
        <v>60</v>
      </c>
      <c r="J127" s="110">
        <f t="shared" si="84"/>
        <v>282</v>
      </c>
      <c r="K127" s="111">
        <f t="shared" si="85"/>
        <v>330.76923076923077</v>
      </c>
      <c r="L127" s="112">
        <f t="shared" si="86"/>
        <v>89.230769230769226</v>
      </c>
      <c r="M127" s="113">
        <f t="shared" si="87"/>
        <v>300</v>
      </c>
      <c r="N127" s="114">
        <f t="shared" si="88"/>
        <v>53.442622950819668</v>
      </c>
      <c r="O127" s="115">
        <f t="shared" si="89"/>
        <v>126.55737704918033</v>
      </c>
      <c r="P127" s="116">
        <f t="shared" si="90"/>
        <v>180</v>
      </c>
      <c r="Q127" s="117">
        <f t="shared" si="91"/>
        <v>324</v>
      </c>
      <c r="R127" s="117">
        <f t="shared" si="92"/>
        <v>180</v>
      </c>
      <c r="S127" s="118">
        <f t="shared" si="93"/>
        <v>216</v>
      </c>
    </row>
    <row r="128" spans="2:19" x14ac:dyDescent="0.25">
      <c r="B128" s="119">
        <f t="shared" si="76"/>
        <v>300</v>
      </c>
      <c r="C128" s="120">
        <f t="shared" si="77"/>
        <v>165.6</v>
      </c>
      <c r="D128" s="121">
        <f t="shared" si="78"/>
        <v>254.4</v>
      </c>
      <c r="E128" s="106">
        <f t="shared" si="79"/>
        <v>60</v>
      </c>
      <c r="F128" s="106">
        <f t="shared" si="80"/>
        <v>91.578947368421055</v>
      </c>
      <c r="G128" s="107">
        <f t="shared" si="81"/>
        <v>208.42105263157896</v>
      </c>
      <c r="H128" s="108">
        <f t="shared" si="82"/>
        <v>300</v>
      </c>
      <c r="I128" s="109">
        <f t="shared" si="83"/>
        <v>152.43243243243242</v>
      </c>
      <c r="J128" s="110">
        <f t="shared" si="84"/>
        <v>267.56756756756761</v>
      </c>
      <c r="K128" s="111">
        <f t="shared" si="85"/>
        <v>300</v>
      </c>
      <c r="L128" s="112">
        <f t="shared" si="86"/>
        <v>144.48979591836735</v>
      </c>
      <c r="M128" s="113">
        <f t="shared" si="87"/>
        <v>275.51020408163265</v>
      </c>
      <c r="N128" s="114">
        <f t="shared" si="88"/>
        <v>60</v>
      </c>
      <c r="O128" s="115">
        <f t="shared" si="89"/>
        <v>113.22033898305084</v>
      </c>
      <c r="P128" s="116">
        <f t="shared" si="90"/>
        <v>186.77966101694915</v>
      </c>
      <c r="Q128" s="117">
        <f t="shared" si="91"/>
        <v>300</v>
      </c>
      <c r="R128" s="117">
        <f t="shared" si="92"/>
        <v>176.25</v>
      </c>
      <c r="S128" s="118">
        <f t="shared" si="93"/>
        <v>243.75</v>
      </c>
    </row>
    <row r="129" spans="2:19" x14ac:dyDescent="0.25">
      <c r="B129" s="119">
        <f t="shared" si="76"/>
        <v>300</v>
      </c>
      <c r="C129" s="120">
        <f t="shared" si="77"/>
        <v>173.14285714285714</v>
      </c>
      <c r="D129" s="121">
        <f t="shared" si="78"/>
        <v>246.85714285714283</v>
      </c>
      <c r="E129" s="106">
        <f t="shared" si="79"/>
        <v>324</v>
      </c>
      <c r="F129" s="106">
        <f t="shared" si="80"/>
        <v>180</v>
      </c>
      <c r="G129" s="107">
        <f t="shared" si="81"/>
        <v>216</v>
      </c>
      <c r="H129" s="108">
        <f t="shared" si="82"/>
        <v>300</v>
      </c>
      <c r="I129" s="109">
        <f t="shared" si="83"/>
        <v>173.14285714285714</v>
      </c>
      <c r="J129" s="110">
        <f t="shared" si="84"/>
        <v>246.85714285714283</v>
      </c>
      <c r="K129" s="111">
        <f t="shared" si="85"/>
        <v>324</v>
      </c>
      <c r="L129" s="112">
        <f t="shared" si="86"/>
        <v>180</v>
      </c>
      <c r="M129" s="113">
        <f t="shared" si="87"/>
        <v>216</v>
      </c>
      <c r="N129" s="114">
        <f t="shared" si="88"/>
        <v>300</v>
      </c>
      <c r="O129" s="115">
        <f t="shared" si="89"/>
        <v>173.14285714285714</v>
      </c>
      <c r="P129" s="116">
        <f t="shared" si="90"/>
        <v>246.85714285714283</v>
      </c>
      <c r="Q129" s="117">
        <f t="shared" si="91"/>
        <v>324</v>
      </c>
      <c r="R129" s="117">
        <f t="shared" si="92"/>
        <v>180</v>
      </c>
      <c r="S129" s="118">
        <f t="shared" si="93"/>
        <v>216</v>
      </c>
    </row>
    <row r="130" spans="2:19" x14ac:dyDescent="0.25">
      <c r="B130" s="119">
        <f t="shared" si="76"/>
        <v>300</v>
      </c>
      <c r="C130" s="120">
        <f t="shared" si="77"/>
        <v>165.6</v>
      </c>
      <c r="D130" s="121">
        <f t="shared" si="78"/>
        <v>254.4</v>
      </c>
      <c r="E130" s="106">
        <f t="shared" si="79"/>
        <v>60</v>
      </c>
      <c r="F130" s="106">
        <f t="shared" si="80"/>
        <v>91.578947368421055</v>
      </c>
      <c r="G130" s="107">
        <f t="shared" si="81"/>
        <v>208.42105263157896</v>
      </c>
      <c r="H130" s="108">
        <f t="shared" si="82"/>
        <v>53.442622950819668</v>
      </c>
      <c r="I130" s="109">
        <f t="shared" si="83"/>
        <v>126.55737704918033</v>
      </c>
      <c r="J130" s="110">
        <f t="shared" si="84"/>
        <v>180</v>
      </c>
      <c r="K130" s="111">
        <f t="shared" si="85"/>
        <v>52.72727272727272</v>
      </c>
      <c r="L130" s="112">
        <f t="shared" si="86"/>
        <v>127.27272727272727</v>
      </c>
      <c r="M130" s="113">
        <f t="shared" si="87"/>
        <v>180</v>
      </c>
      <c r="N130" s="114">
        <f t="shared" si="88"/>
        <v>60</v>
      </c>
      <c r="O130" s="115">
        <f t="shared" si="89"/>
        <v>113.22033898305084</v>
      </c>
      <c r="P130" s="116">
        <f t="shared" si="90"/>
        <v>186.77966101694915</v>
      </c>
      <c r="Q130" s="117">
        <f t="shared" si="91"/>
        <v>300</v>
      </c>
      <c r="R130" s="117">
        <f t="shared" si="92"/>
        <v>176.25</v>
      </c>
      <c r="S130" s="118">
        <f t="shared" si="93"/>
        <v>243.75</v>
      </c>
    </row>
    <row r="131" spans="2:19" x14ac:dyDescent="0.25">
      <c r="B131" s="119">
        <f t="shared" si="76"/>
        <v>300</v>
      </c>
      <c r="C131" s="120">
        <f t="shared" si="77"/>
        <v>162</v>
      </c>
      <c r="D131" s="121">
        <f t="shared" si="78"/>
        <v>258</v>
      </c>
      <c r="E131" s="106">
        <f t="shared" si="79"/>
        <v>60</v>
      </c>
      <c r="F131" s="106">
        <f t="shared" si="80"/>
        <v>108</v>
      </c>
      <c r="G131" s="107">
        <f t="shared" si="81"/>
        <v>192</v>
      </c>
      <c r="H131" s="108">
        <f t="shared" si="82"/>
        <v>300</v>
      </c>
      <c r="I131" s="109">
        <f t="shared" si="83"/>
        <v>172.17391304347828</v>
      </c>
      <c r="J131" s="110">
        <f t="shared" si="84"/>
        <v>247.82608695652172</v>
      </c>
      <c r="K131" s="111">
        <f t="shared" si="85"/>
        <v>300</v>
      </c>
      <c r="L131" s="112">
        <f t="shared" si="86"/>
        <v>176.25</v>
      </c>
      <c r="M131" s="113">
        <f t="shared" si="87"/>
        <v>243.75</v>
      </c>
      <c r="N131" s="114">
        <f t="shared" si="88"/>
        <v>52.72727272727272</v>
      </c>
      <c r="O131" s="115">
        <f t="shared" si="89"/>
        <v>127.27272727272727</v>
      </c>
      <c r="P131" s="116">
        <f t="shared" si="90"/>
        <v>180</v>
      </c>
      <c r="Q131" s="117">
        <f t="shared" si="91"/>
        <v>300</v>
      </c>
      <c r="R131" s="117">
        <f t="shared" si="92"/>
        <v>152.43243243243242</v>
      </c>
      <c r="S131" s="118">
        <f t="shared" si="93"/>
        <v>267.56756756756761</v>
      </c>
    </row>
    <row r="132" spans="2:19" x14ac:dyDescent="0.25">
      <c r="B132" s="119">
        <f t="shared" si="76"/>
        <v>300</v>
      </c>
      <c r="C132" s="120">
        <f t="shared" si="77"/>
        <v>166.78899082568807</v>
      </c>
      <c r="D132" s="121">
        <f t="shared" si="78"/>
        <v>253.21100917431195</v>
      </c>
      <c r="E132" s="106">
        <f t="shared" si="79"/>
        <v>52.72727272727272</v>
      </c>
      <c r="F132" s="106">
        <f t="shared" si="80"/>
        <v>127.27272727272727</v>
      </c>
      <c r="G132" s="107">
        <f t="shared" si="81"/>
        <v>180</v>
      </c>
      <c r="H132" s="108">
        <f t="shared" si="82"/>
        <v>327.85714285714289</v>
      </c>
      <c r="I132" s="109">
        <f t="shared" si="83"/>
        <v>92.142857142857139</v>
      </c>
      <c r="J132" s="110">
        <f t="shared" si="84"/>
        <v>300</v>
      </c>
      <c r="K132" s="111">
        <f t="shared" si="85"/>
        <v>300</v>
      </c>
      <c r="L132" s="112">
        <f t="shared" si="86"/>
        <v>151.57894736842104</v>
      </c>
      <c r="M132" s="113">
        <f t="shared" si="87"/>
        <v>268.42105263157896</v>
      </c>
      <c r="N132" s="114">
        <f t="shared" si="88"/>
        <v>50.909090909090921</v>
      </c>
      <c r="O132" s="115">
        <f t="shared" si="89"/>
        <v>129.09090909090909</v>
      </c>
      <c r="P132" s="116">
        <f t="shared" si="90"/>
        <v>180</v>
      </c>
      <c r="Q132" s="117">
        <f t="shared" si="91"/>
        <v>330.76923076923077</v>
      </c>
      <c r="R132" s="117">
        <f t="shared" si="92"/>
        <v>89.230769230769226</v>
      </c>
      <c r="S132" s="118">
        <f t="shared" si="93"/>
        <v>300</v>
      </c>
    </row>
    <row r="133" spans="2:19" x14ac:dyDescent="0.25">
      <c r="B133" s="119">
        <f t="shared" si="76"/>
        <v>324</v>
      </c>
      <c r="C133" s="120">
        <f t="shared" si="77"/>
        <v>180</v>
      </c>
      <c r="D133" s="121">
        <f t="shared" si="78"/>
        <v>216</v>
      </c>
      <c r="E133" s="106">
        <f t="shared" si="79"/>
        <v>50.909090909090921</v>
      </c>
      <c r="F133" s="106">
        <f t="shared" si="80"/>
        <v>129.09090909090909</v>
      </c>
      <c r="G133" s="107">
        <f t="shared" si="81"/>
        <v>180</v>
      </c>
      <c r="H133" s="108">
        <f t="shared" si="82"/>
        <v>51.428571428571431</v>
      </c>
      <c r="I133" s="109">
        <f t="shared" si="83"/>
        <v>128.57142857142856</v>
      </c>
      <c r="J133" s="110">
        <f t="shared" si="84"/>
        <v>180</v>
      </c>
      <c r="K133" s="111">
        <f t="shared" si="85"/>
        <v>50.909090909090921</v>
      </c>
      <c r="L133" s="112">
        <f t="shared" si="86"/>
        <v>129.09090909090909</v>
      </c>
      <c r="M133" s="113">
        <f t="shared" si="87"/>
        <v>180</v>
      </c>
      <c r="N133" s="114">
        <f t="shared" si="88"/>
        <v>60</v>
      </c>
      <c r="O133" s="115">
        <f t="shared" si="89"/>
        <v>91.578947368421055</v>
      </c>
      <c r="P133" s="116">
        <f t="shared" si="90"/>
        <v>208.42105263157896</v>
      </c>
      <c r="Q133" s="117">
        <f t="shared" si="91"/>
        <v>324</v>
      </c>
      <c r="R133" s="117">
        <f t="shared" si="92"/>
        <v>180</v>
      </c>
      <c r="S133" s="118">
        <f t="shared" si="93"/>
        <v>216</v>
      </c>
    </row>
    <row r="134" spans="2:19" ht="15.75" thickBot="1" x14ac:dyDescent="0.3">
      <c r="B134" s="122">
        <f t="shared" si="76"/>
        <v>18</v>
      </c>
      <c r="C134" s="123">
        <f t="shared" si="77"/>
        <v>60</v>
      </c>
      <c r="D134" s="124">
        <f t="shared" si="78"/>
        <v>282</v>
      </c>
      <c r="E134" s="125">
        <f t="shared" si="79"/>
        <v>53.442622950819668</v>
      </c>
      <c r="F134" s="125">
        <f t="shared" si="80"/>
        <v>126.55737704918033</v>
      </c>
      <c r="G134" s="126">
        <f t="shared" si="81"/>
        <v>180</v>
      </c>
      <c r="H134" s="127">
        <f t="shared" si="82"/>
        <v>300</v>
      </c>
      <c r="I134" s="128">
        <f t="shared" si="83"/>
        <v>144.48979591836735</v>
      </c>
      <c r="J134" s="129">
        <f t="shared" si="84"/>
        <v>275.51020408163265</v>
      </c>
      <c r="K134" s="130">
        <f t="shared" si="85"/>
        <v>324</v>
      </c>
      <c r="L134" s="131">
        <f t="shared" si="86"/>
        <v>95.999999999999986</v>
      </c>
      <c r="M134" s="132">
        <f t="shared" si="87"/>
        <v>300</v>
      </c>
      <c r="N134" s="133">
        <f t="shared" si="88"/>
        <v>300</v>
      </c>
      <c r="O134" s="134">
        <f t="shared" si="89"/>
        <v>172.17391304347828</v>
      </c>
      <c r="P134" s="135">
        <f t="shared" si="90"/>
        <v>247.82608695652172</v>
      </c>
      <c r="Q134" s="136">
        <f t="shared" si="91"/>
        <v>51.428571428571431</v>
      </c>
      <c r="R134" s="136">
        <f t="shared" si="92"/>
        <v>128.57142857142856</v>
      </c>
      <c r="S134" s="137">
        <f t="shared" si="93"/>
        <v>180</v>
      </c>
    </row>
    <row r="136" spans="2:19" ht="15.75" thickBot="1" x14ac:dyDescent="0.3"/>
    <row r="137" spans="2:19" ht="15.75" thickBot="1" x14ac:dyDescent="0.3">
      <c r="B137" s="42" t="s">
        <v>16</v>
      </c>
      <c r="C137" s="7" t="s">
        <v>17</v>
      </c>
      <c r="D137" s="8" t="s">
        <v>18</v>
      </c>
      <c r="E137" s="42" t="s">
        <v>16</v>
      </c>
      <c r="F137" s="7" t="s">
        <v>17</v>
      </c>
      <c r="G137" s="8" t="s">
        <v>18</v>
      </c>
      <c r="H137" s="42" t="s">
        <v>16</v>
      </c>
      <c r="I137" s="7" t="s">
        <v>17</v>
      </c>
      <c r="J137" s="8" t="s">
        <v>18</v>
      </c>
      <c r="K137" s="42" t="s">
        <v>16</v>
      </c>
      <c r="L137" s="7" t="s">
        <v>17</v>
      </c>
      <c r="M137" s="8" t="s">
        <v>18</v>
      </c>
      <c r="N137" s="42" t="s">
        <v>16</v>
      </c>
      <c r="O137" s="7" t="s">
        <v>17</v>
      </c>
      <c r="P137" s="8" t="s">
        <v>18</v>
      </c>
      <c r="Q137" s="42" t="s">
        <v>16</v>
      </c>
      <c r="R137" s="7" t="s">
        <v>17</v>
      </c>
      <c r="S137" s="8" t="s">
        <v>18</v>
      </c>
    </row>
    <row r="138" spans="2:19" x14ac:dyDescent="0.25">
      <c r="B138" s="103">
        <f>IF(B78=B63,B123,IF(B78=C63,C123,D123))</f>
        <v>246.85714285714283</v>
      </c>
      <c r="C138" s="104">
        <f>IF(B108=0,0,B108/B78)</f>
        <v>0.70000000000000007</v>
      </c>
      <c r="D138" s="105">
        <f>B78</f>
        <v>0.39215686274509803</v>
      </c>
      <c r="E138" s="106">
        <f>IF(E78=E63,E123,IF(E78=F63,F123,G123))</f>
        <v>127.27272727272727</v>
      </c>
      <c r="F138" s="106">
        <f>IF(E108=0,0,E108/E78)</f>
        <v>0.76744186046511631</v>
      </c>
      <c r="G138" s="107">
        <f>E78</f>
        <v>0.84313725490196079</v>
      </c>
      <c r="H138" s="108">
        <f>IF(H78=H63,H123,IF(H78=I63,I123,J123))</f>
        <v>246.85714285714283</v>
      </c>
      <c r="I138" s="109">
        <f>IF(H108=0,0,H108/H78)</f>
        <v>0.70000000000000007</v>
      </c>
      <c r="J138" s="110">
        <f>H78</f>
        <v>0.39215686274509803</v>
      </c>
      <c r="K138" s="111">
        <f>IF(K78=K63,K123,IF(K78=L63,L123,M123))</f>
        <v>216</v>
      </c>
      <c r="L138" s="112">
        <f>IF(K108=0,0,K108/K78)</f>
        <v>0.5</v>
      </c>
      <c r="M138" s="113">
        <f>K78</f>
        <v>0.23529411764705882</v>
      </c>
      <c r="N138" s="114">
        <f>IF(N78=N63,N123,IF(N78=O63,O123,P123))</f>
        <v>127.27272727272727</v>
      </c>
      <c r="O138" s="115">
        <f>IF(N108=0,0,N108/N78)</f>
        <v>0.76744186046511631</v>
      </c>
      <c r="P138" s="116">
        <f>N78</f>
        <v>0.84313725490196079</v>
      </c>
      <c r="Q138" s="117">
        <f>IF(Q78=Q63,Q123,IF(Q78=R63,R123,S123))</f>
        <v>216</v>
      </c>
      <c r="R138" s="117">
        <f>IF(Q108=0,0,Q108/Q78)</f>
        <v>0.5</v>
      </c>
      <c r="S138" s="118">
        <f>Q78</f>
        <v>0.23529411764705882</v>
      </c>
    </row>
    <row r="139" spans="2:19" x14ac:dyDescent="0.25">
      <c r="B139" s="119">
        <f t="shared" ref="B139:B149" si="94">IF(B79=B64,B124,IF(B79=C64,C124,D124))</f>
        <v>275.51020408163265</v>
      </c>
      <c r="C139" s="120">
        <f t="shared" ref="C139:C149" si="95">IF(B109=0,0,B109/B79)</f>
        <v>0.70000000000000007</v>
      </c>
      <c r="D139" s="121">
        <f t="shared" ref="D139:D148" si="96">B79</f>
        <v>0.27450980392156865</v>
      </c>
      <c r="E139" s="106">
        <f t="shared" ref="E139:E149" si="97">IF(E79=E64,E124,IF(E79=F64,F124,G124))</f>
        <v>126.55737704918033</v>
      </c>
      <c r="F139" s="106">
        <f t="shared" ref="F139:F148" si="98">IF(E109=0,0,E109/E79)</f>
        <v>0.820627802690583</v>
      </c>
      <c r="G139" s="107">
        <f t="shared" ref="G139:G149" si="99">E79</f>
        <v>0.87450980392156863</v>
      </c>
      <c r="H139" s="108">
        <f t="shared" ref="H139:H149" si="100">IF(H79=H64,H124,IF(H79=I64,I124,J124))</f>
        <v>267.56756756756761</v>
      </c>
      <c r="I139" s="109">
        <f t="shared" ref="I139:I149" si="101">IF(H109=0,0,H109/H79)</f>
        <v>0.61666666666666659</v>
      </c>
      <c r="J139" s="110">
        <f t="shared" ref="J139:J149" si="102">H79</f>
        <v>0.23529411764705882</v>
      </c>
      <c r="K139" s="111">
        <f t="shared" ref="K139:K149" si="103">IF(K79=K64,K124,IF(K79=L64,L124,M124))</f>
        <v>246.85714285714283</v>
      </c>
      <c r="L139" s="112">
        <f t="shared" ref="L139:L149" si="104">IF(K109=0,0,K109/K79)</f>
        <v>0.70000000000000007</v>
      </c>
      <c r="M139" s="113">
        <f t="shared" ref="M139:M149" si="105">K79</f>
        <v>0.39215686274509803</v>
      </c>
      <c r="N139" s="114">
        <f t="shared" ref="N139:N149" si="106">IF(N79=N64,N124,IF(N79=O64,O124,P124))</f>
        <v>128.57142857142856</v>
      </c>
      <c r="O139" s="115">
        <f t="shared" ref="O139:O149" si="107">IF(N109=0,0,N109/N79)</f>
        <v>0.91304347826086951</v>
      </c>
      <c r="P139" s="116">
        <f t="shared" ref="P139:P149" si="108">N79</f>
        <v>0.90196078431372551</v>
      </c>
      <c r="Q139" s="117">
        <f t="shared" ref="Q139:Q149" si="109">IF(Q79=Q64,Q124,IF(Q79=R64,R124,S124))</f>
        <v>247.82608695652172</v>
      </c>
      <c r="R139" s="117">
        <f t="shared" ref="R139:R149" si="110">IF(Q109=0,0,Q109/Q79)</f>
        <v>0.38333333333333325</v>
      </c>
      <c r="S139" s="118">
        <f t="shared" ref="S139:S149" si="111">Q79</f>
        <v>0.23529411764705882</v>
      </c>
    </row>
    <row r="140" spans="2:19" x14ac:dyDescent="0.25">
      <c r="B140" s="119">
        <f t="shared" si="94"/>
        <v>258</v>
      </c>
      <c r="C140" s="120">
        <f t="shared" si="95"/>
        <v>0.83333333333333337</v>
      </c>
      <c r="D140" s="121">
        <f t="shared" si="96"/>
        <v>0.47058823529411764</v>
      </c>
      <c r="E140" s="106">
        <f t="shared" si="97"/>
        <v>108</v>
      </c>
      <c r="F140" s="106">
        <f t="shared" si="98"/>
        <v>0.90909090909090917</v>
      </c>
      <c r="G140" s="107">
        <f t="shared" si="99"/>
        <v>0.86274509803921573</v>
      </c>
      <c r="H140" s="108">
        <f t="shared" si="100"/>
        <v>129.09090909090909</v>
      </c>
      <c r="I140" s="109">
        <f t="shared" si="101"/>
        <v>0.86842105263157887</v>
      </c>
      <c r="J140" s="110">
        <f t="shared" si="102"/>
        <v>0.89411764705882357</v>
      </c>
      <c r="K140" s="111">
        <f t="shared" si="103"/>
        <v>127.27272727272727</v>
      </c>
      <c r="L140" s="112">
        <f t="shared" si="104"/>
        <v>0.76744186046511631</v>
      </c>
      <c r="M140" s="113">
        <f t="shared" si="105"/>
        <v>0.84313725490196079</v>
      </c>
      <c r="N140" s="114">
        <f t="shared" si="106"/>
        <v>127.27272727272727</v>
      </c>
      <c r="O140" s="115">
        <f t="shared" si="107"/>
        <v>0.76744186046511631</v>
      </c>
      <c r="P140" s="116">
        <f t="shared" si="108"/>
        <v>0.84313725490196079</v>
      </c>
      <c r="Q140" s="117">
        <f t="shared" si="109"/>
        <v>267.56756756756761</v>
      </c>
      <c r="R140" s="117">
        <f t="shared" si="110"/>
        <v>0.61666666666666659</v>
      </c>
      <c r="S140" s="118">
        <f t="shared" si="111"/>
        <v>0.23529411764705882</v>
      </c>
    </row>
    <row r="141" spans="2:19" x14ac:dyDescent="0.25">
      <c r="B141" s="119">
        <f t="shared" si="94"/>
        <v>253.21100917431195</v>
      </c>
      <c r="C141" s="120">
        <f t="shared" si="95"/>
        <v>0.83846153846153848</v>
      </c>
      <c r="D141" s="121">
        <f t="shared" si="96"/>
        <v>0.50980392156862742</v>
      </c>
      <c r="E141" s="106">
        <f t="shared" si="97"/>
        <v>127.27272727272727</v>
      </c>
      <c r="F141" s="106">
        <f t="shared" si="98"/>
        <v>0.76744186046511631</v>
      </c>
      <c r="G141" s="107">
        <f t="shared" si="99"/>
        <v>0.84313725490196079</v>
      </c>
      <c r="H141" s="108">
        <f t="shared" si="100"/>
        <v>127.27272727272727</v>
      </c>
      <c r="I141" s="109">
        <f t="shared" si="101"/>
        <v>0.76744186046511631</v>
      </c>
      <c r="J141" s="110">
        <f t="shared" si="102"/>
        <v>0.84313725490196079</v>
      </c>
      <c r="K141" s="111">
        <f t="shared" si="103"/>
        <v>129.09090909090909</v>
      </c>
      <c r="L141" s="112">
        <f t="shared" si="104"/>
        <v>0.86842105263157887</v>
      </c>
      <c r="M141" s="113">
        <f t="shared" si="105"/>
        <v>0.89411764705882357</v>
      </c>
      <c r="N141" s="114">
        <f t="shared" si="106"/>
        <v>129.09090909090909</v>
      </c>
      <c r="O141" s="115">
        <f t="shared" si="107"/>
        <v>0.86842105263157887</v>
      </c>
      <c r="P141" s="116">
        <f t="shared" si="108"/>
        <v>0.89411764705882357</v>
      </c>
      <c r="Q141" s="117">
        <f t="shared" si="109"/>
        <v>330.76923076923077</v>
      </c>
      <c r="R141" s="117">
        <f t="shared" si="110"/>
        <v>0.65</v>
      </c>
      <c r="S141" s="118">
        <f t="shared" si="111"/>
        <v>0.23529411764705882</v>
      </c>
    </row>
    <row r="142" spans="2:19" x14ac:dyDescent="0.25">
      <c r="B142" s="119">
        <f t="shared" si="94"/>
        <v>216</v>
      </c>
      <c r="C142" s="120">
        <f t="shared" si="95"/>
        <v>0.5</v>
      </c>
      <c r="D142" s="121">
        <f t="shared" si="96"/>
        <v>0.23529411764705882</v>
      </c>
      <c r="E142" s="106">
        <f t="shared" si="97"/>
        <v>129.09090909090909</v>
      </c>
      <c r="F142" s="106">
        <f t="shared" si="98"/>
        <v>0.86842105263157887</v>
      </c>
      <c r="G142" s="107">
        <f t="shared" si="99"/>
        <v>0.89411764705882357</v>
      </c>
      <c r="H142" s="108">
        <f t="shared" si="100"/>
        <v>18</v>
      </c>
      <c r="I142" s="109">
        <f t="shared" si="101"/>
        <v>0.33333333333333331</v>
      </c>
      <c r="J142" s="110">
        <f t="shared" si="102"/>
        <v>0.11764705882352941</v>
      </c>
      <c r="K142" s="111">
        <f t="shared" si="103"/>
        <v>330.76923076923077</v>
      </c>
      <c r="L142" s="112">
        <f t="shared" si="104"/>
        <v>0.65</v>
      </c>
      <c r="M142" s="113">
        <f t="shared" si="105"/>
        <v>0.23529411764705882</v>
      </c>
      <c r="N142" s="114">
        <f t="shared" si="106"/>
        <v>126.55737704918033</v>
      </c>
      <c r="O142" s="115">
        <f t="shared" si="107"/>
        <v>0.820627802690583</v>
      </c>
      <c r="P142" s="116">
        <f t="shared" si="108"/>
        <v>0.87450980392156863</v>
      </c>
      <c r="Q142" s="117">
        <f t="shared" si="109"/>
        <v>216</v>
      </c>
      <c r="R142" s="117">
        <f t="shared" si="110"/>
        <v>0.5</v>
      </c>
      <c r="S142" s="118">
        <f t="shared" si="111"/>
        <v>0.23529411764705882</v>
      </c>
    </row>
    <row r="143" spans="2:19" x14ac:dyDescent="0.25">
      <c r="B143" s="119">
        <f t="shared" si="94"/>
        <v>254.4</v>
      </c>
      <c r="C143" s="120">
        <f t="shared" si="95"/>
        <v>0.625</v>
      </c>
      <c r="D143" s="121">
        <f t="shared" si="96"/>
        <v>0.31372549019607843</v>
      </c>
      <c r="E143" s="106">
        <f t="shared" si="97"/>
        <v>91.578947368421055</v>
      </c>
      <c r="F143" s="106">
        <f t="shared" si="98"/>
        <v>0.95000000000000007</v>
      </c>
      <c r="G143" s="107">
        <f t="shared" si="99"/>
        <v>0.78431372549019607</v>
      </c>
      <c r="H143" s="108">
        <f t="shared" si="100"/>
        <v>267.56756756756761</v>
      </c>
      <c r="I143" s="109">
        <f t="shared" si="101"/>
        <v>0.61666666666666659</v>
      </c>
      <c r="J143" s="110">
        <f t="shared" si="102"/>
        <v>0.23529411764705882</v>
      </c>
      <c r="K143" s="111">
        <f t="shared" si="103"/>
        <v>275.51020408163265</v>
      </c>
      <c r="L143" s="112">
        <f t="shared" si="104"/>
        <v>0.70000000000000007</v>
      </c>
      <c r="M143" s="113">
        <f t="shared" si="105"/>
        <v>0.27450980392156865</v>
      </c>
      <c r="N143" s="114">
        <f t="shared" si="106"/>
        <v>113.22033898305084</v>
      </c>
      <c r="O143" s="115">
        <f t="shared" si="107"/>
        <v>0.81566820276497698</v>
      </c>
      <c r="P143" s="116">
        <f t="shared" si="108"/>
        <v>0.85098039215686272</v>
      </c>
      <c r="Q143" s="117">
        <f t="shared" si="109"/>
        <v>243.75</v>
      </c>
      <c r="R143" s="117">
        <f t="shared" si="110"/>
        <v>0.53333333333333333</v>
      </c>
      <c r="S143" s="118">
        <f t="shared" si="111"/>
        <v>0.23529411764705882</v>
      </c>
    </row>
    <row r="144" spans="2:19" x14ac:dyDescent="0.25">
      <c r="B144" s="119">
        <f t="shared" si="94"/>
        <v>246.85714285714283</v>
      </c>
      <c r="C144" s="120">
        <f t="shared" si="95"/>
        <v>0.70000000000000007</v>
      </c>
      <c r="D144" s="121">
        <f t="shared" si="96"/>
        <v>0.39215686274509803</v>
      </c>
      <c r="E144" s="106">
        <f t="shared" si="97"/>
        <v>216</v>
      </c>
      <c r="F144" s="106">
        <f t="shared" si="98"/>
        <v>0.5</v>
      </c>
      <c r="G144" s="107">
        <f t="shared" si="99"/>
        <v>0.23529411764705882</v>
      </c>
      <c r="H144" s="108">
        <f t="shared" si="100"/>
        <v>246.85714285714283</v>
      </c>
      <c r="I144" s="109">
        <f t="shared" si="101"/>
        <v>0.70000000000000007</v>
      </c>
      <c r="J144" s="110">
        <f t="shared" si="102"/>
        <v>0.39215686274509803</v>
      </c>
      <c r="K144" s="111">
        <f t="shared" si="103"/>
        <v>216</v>
      </c>
      <c r="L144" s="112">
        <f t="shared" si="104"/>
        <v>0.5</v>
      </c>
      <c r="M144" s="113">
        <f t="shared" si="105"/>
        <v>0.23529411764705882</v>
      </c>
      <c r="N144" s="114">
        <f t="shared" si="106"/>
        <v>246.85714285714283</v>
      </c>
      <c r="O144" s="115">
        <f t="shared" si="107"/>
        <v>0.70000000000000007</v>
      </c>
      <c r="P144" s="116">
        <f t="shared" si="108"/>
        <v>0.39215686274509803</v>
      </c>
      <c r="Q144" s="117">
        <f t="shared" si="109"/>
        <v>216</v>
      </c>
      <c r="R144" s="117">
        <f t="shared" si="110"/>
        <v>0.5</v>
      </c>
      <c r="S144" s="118">
        <f t="shared" si="111"/>
        <v>0.23529411764705882</v>
      </c>
    </row>
    <row r="145" spans="2:25" x14ac:dyDescent="0.25">
      <c r="B145" s="119">
        <f t="shared" si="94"/>
        <v>254.4</v>
      </c>
      <c r="C145" s="120">
        <f t="shared" si="95"/>
        <v>0.625</v>
      </c>
      <c r="D145" s="121">
        <f t="shared" si="96"/>
        <v>0.31372549019607843</v>
      </c>
      <c r="E145" s="106">
        <f t="shared" si="97"/>
        <v>91.578947368421055</v>
      </c>
      <c r="F145" s="106">
        <f t="shared" si="98"/>
        <v>0.95000000000000007</v>
      </c>
      <c r="G145" s="107">
        <f t="shared" si="99"/>
        <v>0.78431372549019607</v>
      </c>
      <c r="H145" s="108">
        <f t="shared" si="100"/>
        <v>126.55737704918033</v>
      </c>
      <c r="I145" s="109">
        <f t="shared" si="101"/>
        <v>0.820627802690583</v>
      </c>
      <c r="J145" s="110">
        <f t="shared" si="102"/>
        <v>0.87450980392156863</v>
      </c>
      <c r="K145" s="111">
        <f t="shared" si="103"/>
        <v>127.27272727272727</v>
      </c>
      <c r="L145" s="112">
        <f t="shared" si="104"/>
        <v>0.76744186046511631</v>
      </c>
      <c r="M145" s="113">
        <f t="shared" si="105"/>
        <v>0.84313725490196079</v>
      </c>
      <c r="N145" s="114">
        <f t="shared" si="106"/>
        <v>113.22033898305084</v>
      </c>
      <c r="O145" s="115">
        <f t="shared" si="107"/>
        <v>0.81566820276497698</v>
      </c>
      <c r="P145" s="116">
        <f t="shared" si="108"/>
        <v>0.85098039215686272</v>
      </c>
      <c r="Q145" s="117">
        <f t="shared" si="109"/>
        <v>243.75</v>
      </c>
      <c r="R145" s="117">
        <f t="shared" si="110"/>
        <v>0.53333333333333333</v>
      </c>
      <c r="S145" s="118">
        <f t="shared" si="111"/>
        <v>0.23529411764705882</v>
      </c>
    </row>
    <row r="146" spans="2:25" x14ac:dyDescent="0.25">
      <c r="B146" s="119">
        <f t="shared" si="94"/>
        <v>258</v>
      </c>
      <c r="C146" s="120">
        <f t="shared" si="95"/>
        <v>0.83333333333333337</v>
      </c>
      <c r="D146" s="121">
        <f t="shared" si="96"/>
        <v>0.47058823529411764</v>
      </c>
      <c r="E146" s="106">
        <f t="shared" si="97"/>
        <v>108</v>
      </c>
      <c r="F146" s="106">
        <f t="shared" si="98"/>
        <v>0.90909090909090917</v>
      </c>
      <c r="G146" s="107">
        <f t="shared" si="99"/>
        <v>0.86274509803921573</v>
      </c>
      <c r="H146" s="108">
        <f t="shared" si="100"/>
        <v>247.82608695652172</v>
      </c>
      <c r="I146" s="109">
        <f t="shared" si="101"/>
        <v>0.38333333333333325</v>
      </c>
      <c r="J146" s="110">
        <f t="shared" si="102"/>
        <v>0.23529411764705882</v>
      </c>
      <c r="K146" s="111">
        <f t="shared" si="103"/>
        <v>243.75</v>
      </c>
      <c r="L146" s="112">
        <f t="shared" si="104"/>
        <v>0.53333333333333333</v>
      </c>
      <c r="M146" s="113">
        <f t="shared" si="105"/>
        <v>0.23529411764705882</v>
      </c>
      <c r="N146" s="114">
        <f t="shared" si="106"/>
        <v>127.27272727272727</v>
      </c>
      <c r="O146" s="115">
        <f t="shared" si="107"/>
        <v>0.76744186046511631</v>
      </c>
      <c r="P146" s="116">
        <f t="shared" si="108"/>
        <v>0.84313725490196079</v>
      </c>
      <c r="Q146" s="117">
        <f t="shared" si="109"/>
        <v>267.56756756756761</v>
      </c>
      <c r="R146" s="117">
        <f t="shared" si="110"/>
        <v>0.61666666666666659</v>
      </c>
      <c r="S146" s="118">
        <f t="shared" si="111"/>
        <v>0.23529411764705882</v>
      </c>
    </row>
    <row r="147" spans="2:25" x14ac:dyDescent="0.25">
      <c r="B147" s="119">
        <f t="shared" si="94"/>
        <v>253.21100917431195</v>
      </c>
      <c r="C147" s="120">
        <f t="shared" si="95"/>
        <v>0.83846153846153848</v>
      </c>
      <c r="D147" s="121">
        <f t="shared" si="96"/>
        <v>0.50980392156862742</v>
      </c>
      <c r="E147" s="106">
        <f t="shared" si="97"/>
        <v>127.27272727272727</v>
      </c>
      <c r="F147" s="106">
        <f t="shared" si="98"/>
        <v>0.76744186046511631</v>
      </c>
      <c r="G147" s="107">
        <f t="shared" si="99"/>
        <v>0.84313725490196079</v>
      </c>
      <c r="H147" s="108">
        <f t="shared" si="100"/>
        <v>327.85714285714289</v>
      </c>
      <c r="I147" s="109">
        <f t="shared" si="101"/>
        <v>0.73684210526315785</v>
      </c>
      <c r="J147" s="110">
        <f t="shared" si="102"/>
        <v>0.29803921568627451</v>
      </c>
      <c r="K147" s="111">
        <f t="shared" si="103"/>
        <v>268.42105263157896</v>
      </c>
      <c r="L147" s="112">
        <f t="shared" si="104"/>
        <v>0.6333333333333333</v>
      </c>
      <c r="M147" s="113">
        <f t="shared" si="105"/>
        <v>0.23529411764705882</v>
      </c>
      <c r="N147" s="114">
        <f t="shared" si="106"/>
        <v>129.09090909090909</v>
      </c>
      <c r="O147" s="115">
        <f t="shared" si="107"/>
        <v>0.86842105263157887</v>
      </c>
      <c r="P147" s="116">
        <f t="shared" si="108"/>
        <v>0.89411764705882357</v>
      </c>
      <c r="Q147" s="117">
        <f t="shared" si="109"/>
        <v>330.76923076923077</v>
      </c>
      <c r="R147" s="117">
        <f t="shared" si="110"/>
        <v>0.65</v>
      </c>
      <c r="S147" s="118">
        <f t="shared" si="111"/>
        <v>0.23529411764705882</v>
      </c>
    </row>
    <row r="148" spans="2:25" x14ac:dyDescent="0.25">
      <c r="B148" s="119">
        <f t="shared" si="94"/>
        <v>216</v>
      </c>
      <c r="C148" s="120">
        <f t="shared" si="95"/>
        <v>0.5</v>
      </c>
      <c r="D148" s="121">
        <f t="shared" si="96"/>
        <v>0.23529411764705882</v>
      </c>
      <c r="E148" s="106">
        <f t="shared" si="97"/>
        <v>129.09090909090909</v>
      </c>
      <c r="F148" s="106">
        <f t="shared" si="98"/>
        <v>0.86842105263157887</v>
      </c>
      <c r="G148" s="107">
        <f t="shared" si="99"/>
        <v>0.89411764705882357</v>
      </c>
      <c r="H148" s="108">
        <f t="shared" si="100"/>
        <v>128.57142857142856</v>
      </c>
      <c r="I148" s="109">
        <f t="shared" si="101"/>
        <v>0.77777777777777779</v>
      </c>
      <c r="J148" s="110">
        <f t="shared" si="102"/>
        <v>0.70588235294117652</v>
      </c>
      <c r="K148" s="111">
        <f t="shared" si="103"/>
        <v>129.09090909090909</v>
      </c>
      <c r="L148" s="112">
        <f t="shared" si="104"/>
        <v>0.86842105263157887</v>
      </c>
      <c r="M148" s="113">
        <f t="shared" si="105"/>
        <v>0.89411764705882357</v>
      </c>
      <c r="N148" s="114">
        <f t="shared" si="106"/>
        <v>91.578947368421055</v>
      </c>
      <c r="O148" s="115">
        <f t="shared" si="107"/>
        <v>0.95000000000000007</v>
      </c>
      <c r="P148" s="116">
        <f t="shared" si="108"/>
        <v>0.78431372549019607</v>
      </c>
      <c r="Q148" s="117">
        <f t="shared" si="109"/>
        <v>216</v>
      </c>
      <c r="R148" s="117">
        <f t="shared" si="110"/>
        <v>0.5</v>
      </c>
      <c r="S148" s="118">
        <f t="shared" si="111"/>
        <v>0.23529411764705882</v>
      </c>
    </row>
    <row r="149" spans="2:25" ht="15.75" thickBot="1" x14ac:dyDescent="0.3">
      <c r="B149" s="122">
        <f t="shared" si="94"/>
        <v>18</v>
      </c>
      <c r="C149" s="123">
        <f t="shared" si="95"/>
        <v>0.33333333333333331</v>
      </c>
      <c r="D149" s="124">
        <f>B89</f>
        <v>0.11764705882352941</v>
      </c>
      <c r="E149" s="125">
        <f t="shared" si="97"/>
        <v>126.55737704918033</v>
      </c>
      <c r="F149" s="125">
        <f>IF(E119=0,0,E119/E89)</f>
        <v>0.820627802690583</v>
      </c>
      <c r="G149" s="126">
        <f t="shared" si="99"/>
        <v>0.87450980392156863</v>
      </c>
      <c r="H149" s="127">
        <f t="shared" si="100"/>
        <v>275.51020408163265</v>
      </c>
      <c r="I149" s="128">
        <f t="shared" si="101"/>
        <v>0.70000000000000007</v>
      </c>
      <c r="J149" s="129">
        <f t="shared" si="102"/>
        <v>0.27450980392156865</v>
      </c>
      <c r="K149" s="130">
        <f t="shared" si="103"/>
        <v>324</v>
      </c>
      <c r="L149" s="131">
        <f t="shared" si="104"/>
        <v>0.7142857142857143</v>
      </c>
      <c r="M149" s="132">
        <f t="shared" si="105"/>
        <v>0.27450980392156865</v>
      </c>
      <c r="N149" s="133">
        <f t="shared" si="106"/>
        <v>247.82608695652172</v>
      </c>
      <c r="O149" s="134">
        <f t="shared" si="107"/>
        <v>0.38333333333333325</v>
      </c>
      <c r="P149" s="135">
        <f t="shared" si="108"/>
        <v>0.23529411764705882</v>
      </c>
      <c r="Q149" s="136">
        <f t="shared" si="109"/>
        <v>128.57142857142856</v>
      </c>
      <c r="R149" s="136">
        <f t="shared" si="110"/>
        <v>0.91304347826086951</v>
      </c>
      <c r="S149" s="137">
        <f t="shared" si="111"/>
        <v>0.90196078431372551</v>
      </c>
    </row>
    <row r="150" spans="2:25" x14ac:dyDescent="0.25">
      <c r="D150" s="138"/>
    </row>
    <row r="152" spans="2:25" x14ac:dyDescent="0.25">
      <c r="B152" s="141" t="s">
        <v>33</v>
      </c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</row>
    <row r="153" spans="2:25" ht="15.75" thickBot="1" x14ac:dyDescent="0.3"/>
    <row r="154" spans="2:25" ht="15.75" thickBot="1" x14ac:dyDescent="0.3">
      <c r="B154" s="42" t="s">
        <v>8</v>
      </c>
      <c r="C154" s="7" t="s">
        <v>34</v>
      </c>
      <c r="D154" s="8" t="s">
        <v>35</v>
      </c>
      <c r="E154" s="42" t="s">
        <v>8</v>
      </c>
      <c r="F154" s="7" t="s">
        <v>34</v>
      </c>
      <c r="G154" s="8" t="s">
        <v>35</v>
      </c>
      <c r="H154" s="42" t="s">
        <v>8</v>
      </c>
      <c r="I154" s="7" t="s">
        <v>34</v>
      </c>
      <c r="J154" s="8" t="s">
        <v>35</v>
      </c>
      <c r="K154" s="42" t="s">
        <v>8</v>
      </c>
      <c r="L154" s="7" t="s">
        <v>34</v>
      </c>
      <c r="M154" s="8" t="s">
        <v>35</v>
      </c>
      <c r="N154" s="42" t="s">
        <v>8</v>
      </c>
      <c r="O154" s="7" t="s">
        <v>34</v>
      </c>
      <c r="P154" s="8" t="s">
        <v>35</v>
      </c>
      <c r="Q154" s="42" t="s">
        <v>8</v>
      </c>
      <c r="R154" s="7" t="s">
        <v>34</v>
      </c>
      <c r="S154" s="8" t="s">
        <v>35</v>
      </c>
    </row>
    <row r="155" spans="2:25" x14ac:dyDescent="0.25">
      <c r="B155" s="103">
        <f t="shared" ref="B155:B166" si="112">(0.299*B10)+(0.587*C10)+(0.114*D10)</f>
        <v>40.372</v>
      </c>
      <c r="C155" s="104">
        <f t="shared" ref="C155:C166" si="113">(B10-B155)/1.402+0.5</f>
        <v>-1.1918687589158345</v>
      </c>
      <c r="D155" s="105">
        <f t="shared" ref="D155:D166" si="114">(D10-B155)/1.772+0.5</f>
        <v>34.150112866817153</v>
      </c>
      <c r="E155" s="106">
        <f t="shared" ref="E155:E166" si="115">(0.299*E10)+(0.587*F10)+(0.114*G10)</f>
        <v>149.13499999999999</v>
      </c>
      <c r="F155" s="106">
        <f t="shared" ref="F155:F166" si="116">(E10-E155)/1.402+0.5</f>
        <v>-70.209700427960058</v>
      </c>
      <c r="G155" s="107">
        <f t="shared" ref="G155:G166" si="117">(G10-E155)/1.772+0.5</f>
        <v>-44.158577878103834</v>
      </c>
      <c r="H155" s="108">
        <f t="shared" ref="H155:H166" si="118">(0.299*H10)+(0.587*I10)+(0.114*J10)</f>
        <v>40.372</v>
      </c>
      <c r="I155" s="109">
        <f t="shared" ref="I155:I166" si="119">(H10-H155)/1.402+0.5</f>
        <v>-1.1918687589158345</v>
      </c>
      <c r="J155" s="110">
        <f t="shared" ref="J155:J166" si="120">(J10-H155)/1.772+0.5</f>
        <v>34.150112866817153</v>
      </c>
      <c r="K155" s="111">
        <f t="shared" ref="K155:K166" si="121">(0.299*K10)+(0.587*L10)+(0.114*M10)</f>
        <v>40.463999999999999</v>
      </c>
      <c r="L155" s="112">
        <f t="shared" ref="L155:L166" si="122">(K10-K155)/1.402+0.5</f>
        <v>-6.9636233951497859</v>
      </c>
      <c r="M155" s="113">
        <f t="shared" ref="M155:M166" si="123">(M10-K155)/1.772+0.5</f>
        <v>11.524830699774267</v>
      </c>
      <c r="N155" s="114">
        <f t="shared" ref="N155:N166" si="124">(0.299*N10)+(0.587*O10)+(0.114*P10)</f>
        <v>149.13499999999999</v>
      </c>
      <c r="O155" s="115">
        <f t="shared" ref="O155:O166" si="125">(N10-N155)/1.402+0.5</f>
        <v>-70.209700427960058</v>
      </c>
      <c r="P155" s="116">
        <f t="shared" ref="P155:P166" si="126">(P10-N155)/1.772+0.5</f>
        <v>-44.158577878103834</v>
      </c>
      <c r="Q155" s="117">
        <f t="shared" ref="Q155:Q166" si="127">(0.299*Q10)+(0.587*R10)+(0.114*S10)</f>
        <v>40.463999999999999</v>
      </c>
      <c r="R155" s="117">
        <f t="shared" ref="R155:R166" si="128">(Q10-Q155)/1.402+0.5</f>
        <v>-6.9636233951497859</v>
      </c>
      <c r="S155" s="118">
        <f t="shared" ref="S155:S166" si="129">(S10-Q155)/1.772+0.5</f>
        <v>11.524830699774267</v>
      </c>
    </row>
    <row r="156" spans="2:25" x14ac:dyDescent="0.25">
      <c r="B156" s="119">
        <f t="shared" si="112"/>
        <v>35.257000000000005</v>
      </c>
      <c r="C156" s="120">
        <f t="shared" si="113"/>
        <v>11.015691868758912</v>
      </c>
      <c r="D156" s="121">
        <f t="shared" si="114"/>
        <v>20.106659142212187</v>
      </c>
      <c r="E156" s="106">
        <f t="shared" si="115"/>
        <v>149.70099999999999</v>
      </c>
      <c r="F156" s="106">
        <f t="shared" si="116"/>
        <v>-77.746077032810277</v>
      </c>
      <c r="G156" s="107">
        <f t="shared" si="117"/>
        <v>-50.121331828442436</v>
      </c>
      <c r="H156" s="108">
        <f t="shared" si="118"/>
        <v>32.301000000000002</v>
      </c>
      <c r="I156" s="109">
        <f t="shared" si="119"/>
        <v>5.9914407988587719</v>
      </c>
      <c r="J156" s="110">
        <f t="shared" si="120"/>
        <v>16.131489841986454</v>
      </c>
      <c r="K156" s="111">
        <f t="shared" si="121"/>
        <v>40.372</v>
      </c>
      <c r="L156" s="112">
        <f t="shared" si="122"/>
        <v>-1.1918687589158345</v>
      </c>
      <c r="M156" s="113">
        <f t="shared" si="123"/>
        <v>34.150112866817153</v>
      </c>
      <c r="N156" s="114">
        <f t="shared" si="124"/>
        <v>146.68999999999997</v>
      </c>
      <c r="O156" s="115">
        <f t="shared" si="125"/>
        <v>-89.863766048502129</v>
      </c>
      <c r="P156" s="116">
        <f t="shared" si="126"/>
        <v>-54.065462753950321</v>
      </c>
      <c r="Q156" s="117">
        <f t="shared" si="127"/>
        <v>40.518999999999991</v>
      </c>
      <c r="R156" s="117">
        <f t="shared" si="128"/>
        <v>0.1298145506419463</v>
      </c>
      <c r="S156" s="118">
        <f t="shared" si="129"/>
        <v>11.493792325056438</v>
      </c>
    </row>
    <row r="157" spans="2:25" x14ac:dyDescent="0.25">
      <c r="B157" s="119">
        <f t="shared" si="112"/>
        <v>40.369999999999997</v>
      </c>
      <c r="C157" s="120">
        <f t="shared" si="113"/>
        <v>7.3687589158345244</v>
      </c>
      <c r="D157" s="121">
        <f t="shared" si="114"/>
        <v>45.437923250564332</v>
      </c>
      <c r="E157" s="106">
        <f t="shared" si="115"/>
        <v>149.35999999999999</v>
      </c>
      <c r="F157" s="106">
        <f t="shared" si="116"/>
        <v>-63.237517831669038</v>
      </c>
      <c r="G157" s="107">
        <f t="shared" si="117"/>
        <v>-72.502257336343106</v>
      </c>
      <c r="H157" s="108">
        <f t="shared" si="118"/>
        <v>149.64599999999999</v>
      </c>
      <c r="I157" s="109">
        <f t="shared" si="119"/>
        <v>-84.839514978601997</v>
      </c>
      <c r="J157" s="110">
        <f t="shared" si="120"/>
        <v>-50.090293453724598</v>
      </c>
      <c r="K157" s="111">
        <f t="shared" si="121"/>
        <v>149.13499999999999</v>
      </c>
      <c r="L157" s="112">
        <f t="shared" si="122"/>
        <v>-70.209700427960058</v>
      </c>
      <c r="M157" s="113">
        <f t="shared" si="123"/>
        <v>-44.158577878103834</v>
      </c>
      <c r="N157" s="114">
        <f t="shared" si="124"/>
        <v>149.13499999999999</v>
      </c>
      <c r="O157" s="115">
        <f t="shared" si="125"/>
        <v>-70.209700427960058</v>
      </c>
      <c r="P157" s="116">
        <f t="shared" si="126"/>
        <v>-44.158577878103834</v>
      </c>
      <c r="Q157" s="117">
        <f t="shared" si="127"/>
        <v>32.301000000000002</v>
      </c>
      <c r="R157" s="117">
        <f t="shared" si="128"/>
        <v>5.9914407988587719</v>
      </c>
      <c r="S157" s="118">
        <f t="shared" si="129"/>
        <v>16.131489841986454</v>
      </c>
    </row>
    <row r="158" spans="2:25" x14ac:dyDescent="0.25">
      <c r="B158" s="119">
        <f t="shared" si="112"/>
        <v>40.602000000000004</v>
      </c>
      <c r="C158" s="120">
        <f t="shared" si="113"/>
        <v>3.6369472182596265</v>
      </c>
      <c r="D158" s="121">
        <f t="shared" si="114"/>
        <v>50.950338600451467</v>
      </c>
      <c r="E158" s="106">
        <f t="shared" si="115"/>
        <v>149.13499999999999</v>
      </c>
      <c r="F158" s="106">
        <f t="shared" si="116"/>
        <v>-70.209700427960058</v>
      </c>
      <c r="G158" s="107">
        <f t="shared" si="117"/>
        <v>-44.158577878103834</v>
      </c>
      <c r="H158" s="108">
        <f t="shared" si="118"/>
        <v>149.13499999999999</v>
      </c>
      <c r="I158" s="109">
        <f t="shared" si="119"/>
        <v>-70.209700427960058</v>
      </c>
      <c r="J158" s="110">
        <f t="shared" si="120"/>
        <v>-44.158577878103834</v>
      </c>
      <c r="K158" s="111">
        <f t="shared" si="121"/>
        <v>149.64599999999999</v>
      </c>
      <c r="L158" s="112">
        <f t="shared" si="122"/>
        <v>-84.839514978601997</v>
      </c>
      <c r="M158" s="113">
        <f t="shared" si="123"/>
        <v>-50.090293453724598</v>
      </c>
      <c r="N158" s="114">
        <f t="shared" si="124"/>
        <v>149.64599999999999</v>
      </c>
      <c r="O158" s="115">
        <f t="shared" si="125"/>
        <v>-84.839514978601997</v>
      </c>
      <c r="P158" s="116">
        <f t="shared" si="126"/>
        <v>-50.090293453724598</v>
      </c>
      <c r="Q158" s="117">
        <f t="shared" si="127"/>
        <v>34.826999999999998</v>
      </c>
      <c r="R158" s="117">
        <f t="shared" si="128"/>
        <v>18.45506419400856</v>
      </c>
      <c r="S158" s="118">
        <f t="shared" si="129"/>
        <v>3.4193002257336351</v>
      </c>
    </row>
    <row r="159" spans="2:25" x14ac:dyDescent="0.25">
      <c r="B159" s="119">
        <f t="shared" si="112"/>
        <v>40.463999999999999</v>
      </c>
      <c r="C159" s="120">
        <f t="shared" si="113"/>
        <v>-6.9636233951497859</v>
      </c>
      <c r="D159" s="121">
        <f t="shared" si="114"/>
        <v>11.524830699774267</v>
      </c>
      <c r="E159" s="106">
        <f t="shared" si="115"/>
        <v>149.64599999999999</v>
      </c>
      <c r="F159" s="106">
        <f t="shared" si="116"/>
        <v>-84.839514978601997</v>
      </c>
      <c r="G159" s="107">
        <f t="shared" si="117"/>
        <v>-50.090293453724598</v>
      </c>
      <c r="H159" s="108">
        <f t="shared" si="118"/>
        <v>24.750999999999998</v>
      </c>
      <c r="I159" s="109">
        <f t="shared" si="119"/>
        <v>4.2439372325249662</v>
      </c>
      <c r="J159" s="110">
        <f t="shared" si="120"/>
        <v>-2.1811512415349874</v>
      </c>
      <c r="K159" s="111">
        <f t="shared" si="121"/>
        <v>34.826999999999998</v>
      </c>
      <c r="L159" s="112">
        <f t="shared" si="122"/>
        <v>18.45506419400856</v>
      </c>
      <c r="M159" s="113">
        <f t="shared" si="123"/>
        <v>3.4193002257336351</v>
      </c>
      <c r="N159" s="114">
        <f t="shared" si="124"/>
        <v>149.70099999999999</v>
      </c>
      <c r="O159" s="115">
        <f t="shared" si="125"/>
        <v>-77.746077032810277</v>
      </c>
      <c r="P159" s="116">
        <f t="shared" si="126"/>
        <v>-50.121331828442436</v>
      </c>
      <c r="Q159" s="117">
        <f t="shared" si="127"/>
        <v>40.463999999999999</v>
      </c>
      <c r="R159" s="117">
        <f t="shared" si="128"/>
        <v>-6.9636233951497859</v>
      </c>
      <c r="S159" s="118">
        <f t="shared" si="129"/>
        <v>11.524830699774267</v>
      </c>
    </row>
    <row r="160" spans="2:25" x14ac:dyDescent="0.25">
      <c r="B160" s="119">
        <f t="shared" si="112"/>
        <v>39.287999999999997</v>
      </c>
      <c r="C160" s="120">
        <f t="shared" si="113"/>
        <v>2.4343794579172635</v>
      </c>
      <c r="D160" s="121">
        <f t="shared" si="114"/>
        <v>23.475169300225737</v>
      </c>
      <c r="E160" s="106">
        <f t="shared" si="115"/>
        <v>148.43999999999997</v>
      </c>
      <c r="F160" s="106">
        <f t="shared" si="116"/>
        <v>-34.050641940085569</v>
      </c>
      <c r="G160" s="107">
        <f t="shared" si="117"/>
        <v>-77.626410835214429</v>
      </c>
      <c r="H160" s="108">
        <f t="shared" si="118"/>
        <v>32.301000000000002</v>
      </c>
      <c r="I160" s="109">
        <f t="shared" si="119"/>
        <v>5.9914407988587719</v>
      </c>
      <c r="J160" s="110">
        <f t="shared" si="120"/>
        <v>16.131489841986454</v>
      </c>
      <c r="K160" s="111">
        <f t="shared" si="121"/>
        <v>35.257000000000005</v>
      </c>
      <c r="L160" s="112">
        <f t="shared" si="122"/>
        <v>11.015691868758912</v>
      </c>
      <c r="M160" s="113">
        <f t="shared" si="123"/>
        <v>20.106659142212187</v>
      </c>
      <c r="N160" s="114">
        <f t="shared" si="124"/>
        <v>149.87899999999999</v>
      </c>
      <c r="O160" s="115">
        <f t="shared" si="125"/>
        <v>-63.607703281027099</v>
      </c>
      <c r="P160" s="116">
        <f t="shared" si="126"/>
        <v>-61.508465011286674</v>
      </c>
      <c r="Q160" s="117">
        <f t="shared" si="127"/>
        <v>32.245999999999995</v>
      </c>
      <c r="R160" s="117">
        <f t="shared" si="128"/>
        <v>-1.1019971469329495</v>
      </c>
      <c r="S160" s="118">
        <f t="shared" si="129"/>
        <v>16.162528216704292</v>
      </c>
    </row>
    <row r="161" spans="2:19" x14ac:dyDescent="0.25">
      <c r="B161" s="119">
        <f t="shared" si="112"/>
        <v>40.372</v>
      </c>
      <c r="C161" s="120">
        <f t="shared" si="113"/>
        <v>-1.1918687589158345</v>
      </c>
      <c r="D161" s="121">
        <f t="shared" si="114"/>
        <v>34.150112866817153</v>
      </c>
      <c r="E161" s="106">
        <f t="shared" si="115"/>
        <v>40.463999999999999</v>
      </c>
      <c r="F161" s="106">
        <f t="shared" si="116"/>
        <v>-6.9636233951497859</v>
      </c>
      <c r="G161" s="107">
        <f t="shared" si="117"/>
        <v>11.524830699774267</v>
      </c>
      <c r="H161" s="108">
        <f t="shared" si="118"/>
        <v>40.372</v>
      </c>
      <c r="I161" s="109">
        <f t="shared" si="119"/>
        <v>-1.1918687589158345</v>
      </c>
      <c r="J161" s="110">
        <f t="shared" si="120"/>
        <v>34.150112866817153</v>
      </c>
      <c r="K161" s="111">
        <f t="shared" si="121"/>
        <v>40.463999999999999</v>
      </c>
      <c r="L161" s="112">
        <f t="shared" si="122"/>
        <v>-6.9636233951497859</v>
      </c>
      <c r="M161" s="113">
        <f t="shared" si="123"/>
        <v>11.524830699774267</v>
      </c>
      <c r="N161" s="114">
        <f t="shared" si="124"/>
        <v>40.372</v>
      </c>
      <c r="O161" s="115">
        <f t="shared" si="125"/>
        <v>-1.1918687589158345</v>
      </c>
      <c r="P161" s="116">
        <f t="shared" si="126"/>
        <v>34.150112866817153</v>
      </c>
      <c r="Q161" s="117">
        <f t="shared" si="127"/>
        <v>40.463999999999999</v>
      </c>
      <c r="R161" s="117">
        <f t="shared" si="128"/>
        <v>-6.9636233951497859</v>
      </c>
      <c r="S161" s="118">
        <f t="shared" si="129"/>
        <v>11.524830699774267</v>
      </c>
    </row>
    <row r="162" spans="2:19" x14ac:dyDescent="0.25">
      <c r="B162" s="119">
        <f t="shared" si="112"/>
        <v>39.287999999999997</v>
      </c>
      <c r="C162" s="120">
        <f t="shared" si="113"/>
        <v>2.4343794579172635</v>
      </c>
      <c r="D162" s="121">
        <f t="shared" si="114"/>
        <v>23.475169300225737</v>
      </c>
      <c r="E162" s="106">
        <f t="shared" si="115"/>
        <v>148.43999999999997</v>
      </c>
      <c r="F162" s="106">
        <f t="shared" si="116"/>
        <v>-34.050641940085569</v>
      </c>
      <c r="G162" s="107">
        <f t="shared" si="117"/>
        <v>-77.626410835214429</v>
      </c>
      <c r="H162" s="108">
        <f t="shared" si="118"/>
        <v>149.70099999999999</v>
      </c>
      <c r="I162" s="109">
        <f t="shared" si="119"/>
        <v>-77.746077032810277</v>
      </c>
      <c r="J162" s="110">
        <f t="shared" si="120"/>
        <v>-50.121331828442436</v>
      </c>
      <c r="K162" s="111">
        <f t="shared" si="121"/>
        <v>149.13499999999999</v>
      </c>
      <c r="L162" s="112">
        <f t="shared" si="122"/>
        <v>-70.209700427960058</v>
      </c>
      <c r="M162" s="113">
        <f t="shared" si="123"/>
        <v>-44.158577878103834</v>
      </c>
      <c r="N162" s="114">
        <f t="shared" si="124"/>
        <v>149.87899999999999</v>
      </c>
      <c r="O162" s="115">
        <f t="shared" si="125"/>
        <v>-63.607703281027099</v>
      </c>
      <c r="P162" s="116">
        <f t="shared" si="126"/>
        <v>-61.508465011286674</v>
      </c>
      <c r="Q162" s="117">
        <f t="shared" si="127"/>
        <v>32.245999999999995</v>
      </c>
      <c r="R162" s="117">
        <f t="shared" si="128"/>
        <v>-1.1019971469329495</v>
      </c>
      <c r="S162" s="118">
        <f t="shared" si="129"/>
        <v>16.162528216704292</v>
      </c>
    </row>
    <row r="163" spans="2:19" x14ac:dyDescent="0.25">
      <c r="B163" s="119">
        <f t="shared" si="112"/>
        <v>40.369999999999997</v>
      </c>
      <c r="C163" s="120">
        <f t="shared" si="113"/>
        <v>7.3687589158345244</v>
      </c>
      <c r="D163" s="121">
        <f t="shared" si="114"/>
        <v>45.437923250564332</v>
      </c>
      <c r="E163" s="106">
        <f t="shared" si="115"/>
        <v>149.35999999999999</v>
      </c>
      <c r="F163" s="106">
        <f t="shared" si="116"/>
        <v>-63.237517831669038</v>
      </c>
      <c r="G163" s="107">
        <f t="shared" si="117"/>
        <v>-72.502257336343106</v>
      </c>
      <c r="H163" s="108">
        <f t="shared" si="118"/>
        <v>40.518999999999991</v>
      </c>
      <c r="I163" s="109">
        <f t="shared" si="119"/>
        <v>0.1298145506419463</v>
      </c>
      <c r="J163" s="110">
        <f t="shared" si="120"/>
        <v>11.493792325056438</v>
      </c>
      <c r="K163" s="111">
        <f t="shared" si="121"/>
        <v>32.245999999999995</v>
      </c>
      <c r="L163" s="112">
        <f t="shared" si="122"/>
        <v>-1.1019971469329495</v>
      </c>
      <c r="M163" s="113">
        <f t="shared" si="123"/>
        <v>16.162528216704292</v>
      </c>
      <c r="N163" s="114">
        <f t="shared" si="124"/>
        <v>149.13499999999999</v>
      </c>
      <c r="O163" s="115">
        <f t="shared" si="125"/>
        <v>-70.209700427960058</v>
      </c>
      <c r="P163" s="116">
        <f t="shared" si="126"/>
        <v>-44.158577878103834</v>
      </c>
      <c r="Q163" s="117">
        <f t="shared" si="127"/>
        <v>32.301000000000002</v>
      </c>
      <c r="R163" s="117">
        <f t="shared" si="128"/>
        <v>5.9914407988587719</v>
      </c>
      <c r="S163" s="118">
        <f t="shared" si="129"/>
        <v>16.131489841986454</v>
      </c>
    </row>
    <row r="164" spans="2:19" x14ac:dyDescent="0.25">
      <c r="B164" s="119">
        <f t="shared" si="112"/>
        <v>40.602000000000004</v>
      </c>
      <c r="C164" s="120">
        <f t="shared" si="113"/>
        <v>3.6369472182596265</v>
      </c>
      <c r="D164" s="121">
        <f t="shared" si="114"/>
        <v>50.950338600451467</v>
      </c>
      <c r="E164" s="106">
        <f t="shared" si="115"/>
        <v>149.13499999999999</v>
      </c>
      <c r="F164" s="106">
        <f t="shared" si="116"/>
        <v>-70.209700427960058</v>
      </c>
      <c r="G164" s="107">
        <f t="shared" si="117"/>
        <v>-44.158577878103834</v>
      </c>
      <c r="H164" s="108">
        <f t="shared" si="118"/>
        <v>40.164000000000001</v>
      </c>
      <c r="I164" s="109">
        <f t="shared" si="119"/>
        <v>26.060627674750357</v>
      </c>
      <c r="J164" s="110">
        <f t="shared" si="120"/>
        <v>6.0507900677200892</v>
      </c>
      <c r="K164" s="111">
        <f t="shared" si="121"/>
        <v>31.713999999999999</v>
      </c>
      <c r="L164" s="112">
        <f t="shared" si="122"/>
        <v>6.41012838801712</v>
      </c>
      <c r="M164" s="113">
        <f t="shared" si="123"/>
        <v>16.462753950338602</v>
      </c>
      <c r="N164" s="114">
        <f t="shared" si="124"/>
        <v>149.64599999999999</v>
      </c>
      <c r="O164" s="115">
        <f t="shared" si="125"/>
        <v>-84.839514978601997</v>
      </c>
      <c r="P164" s="116">
        <f t="shared" si="126"/>
        <v>-50.090293453724598</v>
      </c>
      <c r="Q164" s="117">
        <f t="shared" si="127"/>
        <v>34.826999999999998</v>
      </c>
      <c r="R164" s="117">
        <f t="shared" si="128"/>
        <v>18.45506419400856</v>
      </c>
      <c r="S164" s="118">
        <f t="shared" si="129"/>
        <v>3.4193002257336351</v>
      </c>
    </row>
    <row r="165" spans="2:19" x14ac:dyDescent="0.25">
      <c r="B165" s="119">
        <f t="shared" si="112"/>
        <v>40.463999999999999</v>
      </c>
      <c r="C165" s="120">
        <f t="shared" si="113"/>
        <v>-6.9636233951497859</v>
      </c>
      <c r="D165" s="121">
        <f t="shared" si="114"/>
        <v>11.524830699774267</v>
      </c>
      <c r="E165" s="106">
        <f t="shared" si="115"/>
        <v>149.64599999999999</v>
      </c>
      <c r="F165" s="106">
        <f t="shared" si="116"/>
        <v>-84.839514978601997</v>
      </c>
      <c r="G165" s="107">
        <f t="shared" si="117"/>
        <v>-50.090293453724598</v>
      </c>
      <c r="H165" s="108">
        <f t="shared" si="118"/>
        <v>124.46</v>
      </c>
      <c r="I165" s="109">
        <f t="shared" si="119"/>
        <v>-59.742510699001429</v>
      </c>
      <c r="J165" s="110">
        <f t="shared" si="120"/>
        <v>-35.876975169300223</v>
      </c>
      <c r="K165" s="111">
        <f t="shared" si="121"/>
        <v>149.64599999999999</v>
      </c>
      <c r="L165" s="112">
        <f t="shared" si="122"/>
        <v>-84.839514978601997</v>
      </c>
      <c r="M165" s="113">
        <f t="shared" si="123"/>
        <v>-50.090293453724598</v>
      </c>
      <c r="N165" s="114">
        <f t="shared" si="124"/>
        <v>148.43999999999997</v>
      </c>
      <c r="O165" s="115">
        <f t="shared" si="125"/>
        <v>-34.050641940085569</v>
      </c>
      <c r="P165" s="116">
        <f t="shared" si="126"/>
        <v>-77.626410835214429</v>
      </c>
      <c r="Q165" s="117">
        <f t="shared" si="127"/>
        <v>40.463999999999999</v>
      </c>
      <c r="R165" s="117">
        <f t="shared" si="128"/>
        <v>-6.9636233951497859</v>
      </c>
      <c r="S165" s="118">
        <f t="shared" si="129"/>
        <v>11.524830699774267</v>
      </c>
    </row>
    <row r="166" spans="2:19" ht="15.75" thickBot="1" x14ac:dyDescent="0.3">
      <c r="B166" s="122">
        <f t="shared" si="112"/>
        <v>24.750999999999998</v>
      </c>
      <c r="C166" s="123">
        <f t="shared" si="113"/>
        <v>4.2439372325249662</v>
      </c>
      <c r="D166" s="124">
        <f t="shared" si="114"/>
        <v>-2.1811512415349874</v>
      </c>
      <c r="E166" s="125">
        <f t="shared" si="115"/>
        <v>149.70099999999999</v>
      </c>
      <c r="F166" s="125">
        <f t="shared" si="116"/>
        <v>-77.746077032810277</v>
      </c>
      <c r="G166" s="126">
        <f t="shared" si="117"/>
        <v>-50.121331828442436</v>
      </c>
      <c r="H166" s="127">
        <f t="shared" si="118"/>
        <v>35.257000000000005</v>
      </c>
      <c r="I166" s="128">
        <f t="shared" si="119"/>
        <v>11.015691868758912</v>
      </c>
      <c r="J166" s="129">
        <f t="shared" si="120"/>
        <v>20.106659142212187</v>
      </c>
      <c r="K166" s="130">
        <f t="shared" si="121"/>
        <v>38.370000000000005</v>
      </c>
      <c r="L166" s="131">
        <f t="shared" si="122"/>
        <v>23.060627674750354</v>
      </c>
      <c r="M166" s="132">
        <f t="shared" si="123"/>
        <v>7.0632054176072208</v>
      </c>
      <c r="N166" s="133">
        <f t="shared" si="124"/>
        <v>40.518999999999991</v>
      </c>
      <c r="O166" s="134">
        <f t="shared" si="125"/>
        <v>0.1298145506419463</v>
      </c>
      <c r="P166" s="135">
        <f t="shared" si="126"/>
        <v>11.493792325056438</v>
      </c>
      <c r="Q166" s="136">
        <f t="shared" si="127"/>
        <v>146.68999999999997</v>
      </c>
      <c r="R166" s="136">
        <f t="shared" si="128"/>
        <v>-89.863766048502129</v>
      </c>
      <c r="S166" s="137">
        <f t="shared" si="129"/>
        <v>-54.065462753950321</v>
      </c>
    </row>
    <row r="167" spans="2:19" x14ac:dyDescent="0.25">
      <c r="J167" s="138"/>
    </row>
  </sheetData>
  <mergeCells count="253">
    <mergeCell ref="B152:Y152"/>
    <mergeCell ref="B23:E23"/>
    <mergeCell ref="C25:E25"/>
    <mergeCell ref="C26:E26"/>
    <mergeCell ref="B7:S7"/>
    <mergeCell ref="B8:S8"/>
    <mergeCell ref="B1:S1"/>
    <mergeCell ref="G2:S2"/>
    <mergeCell ref="G3:S3"/>
    <mergeCell ref="G4:S4"/>
    <mergeCell ref="G5:S5"/>
    <mergeCell ref="B6:S6"/>
    <mergeCell ref="B2:E2"/>
    <mergeCell ref="B3:E3"/>
    <mergeCell ref="B4:E4"/>
    <mergeCell ref="B5:E5"/>
    <mergeCell ref="B28:Y28"/>
    <mergeCell ref="B60:Y60"/>
    <mergeCell ref="B77:D77"/>
    <mergeCell ref="N77:P77"/>
    <mergeCell ref="Q77:S77"/>
    <mergeCell ref="B88:D88"/>
    <mergeCell ref="B89:D89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B83:D83"/>
    <mergeCell ref="B84:D84"/>
    <mergeCell ref="B85:D85"/>
    <mergeCell ref="B86:D86"/>
    <mergeCell ref="B87:D87"/>
    <mergeCell ref="K87:M87"/>
    <mergeCell ref="K88:M88"/>
    <mergeCell ref="K89:M89"/>
    <mergeCell ref="H83:J83"/>
    <mergeCell ref="H84:J84"/>
    <mergeCell ref="H85:J85"/>
    <mergeCell ref="H86:J86"/>
    <mergeCell ref="H87:J87"/>
    <mergeCell ref="E77:G77"/>
    <mergeCell ref="H77:J77"/>
    <mergeCell ref="K77:M77"/>
    <mergeCell ref="Q87:S87"/>
    <mergeCell ref="Q88:S88"/>
    <mergeCell ref="Q89:S89"/>
    <mergeCell ref="N83:P83"/>
    <mergeCell ref="N84:P84"/>
    <mergeCell ref="N85:P85"/>
    <mergeCell ref="N86:P86"/>
    <mergeCell ref="N87:P87"/>
    <mergeCell ref="B78:D78"/>
    <mergeCell ref="B79:D79"/>
    <mergeCell ref="B80:D80"/>
    <mergeCell ref="B81:D81"/>
    <mergeCell ref="B82:D82"/>
    <mergeCell ref="H88:J88"/>
    <mergeCell ref="H89:J89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N78:P78"/>
    <mergeCell ref="N79:P79"/>
    <mergeCell ref="N80:P80"/>
    <mergeCell ref="N81:P81"/>
    <mergeCell ref="N82:P82"/>
    <mergeCell ref="Q92:S92"/>
    <mergeCell ref="B93:D93"/>
    <mergeCell ref="E93:G93"/>
    <mergeCell ref="H93:J93"/>
    <mergeCell ref="K93:M93"/>
    <mergeCell ref="N93:P93"/>
    <mergeCell ref="Q93:S93"/>
    <mergeCell ref="B92:D92"/>
    <mergeCell ref="E92:G92"/>
    <mergeCell ref="H92:J92"/>
    <mergeCell ref="K92:M92"/>
    <mergeCell ref="N92:P92"/>
    <mergeCell ref="H78:J78"/>
    <mergeCell ref="H79:J79"/>
    <mergeCell ref="H80:J80"/>
    <mergeCell ref="H81:J81"/>
    <mergeCell ref="H82:J82"/>
    <mergeCell ref="N88:P88"/>
    <mergeCell ref="N89:P89"/>
    <mergeCell ref="Q94:S94"/>
    <mergeCell ref="B95:D95"/>
    <mergeCell ref="E95:G95"/>
    <mergeCell ref="H95:J95"/>
    <mergeCell ref="K95:M95"/>
    <mergeCell ref="N95:P95"/>
    <mergeCell ref="Q95:S95"/>
    <mergeCell ref="B94:D94"/>
    <mergeCell ref="E94:G94"/>
    <mergeCell ref="H94:J94"/>
    <mergeCell ref="K94:M94"/>
    <mergeCell ref="N94:P94"/>
    <mergeCell ref="Q96:S96"/>
    <mergeCell ref="B97:D97"/>
    <mergeCell ref="E97:G97"/>
    <mergeCell ref="H97:J97"/>
    <mergeCell ref="K97:M97"/>
    <mergeCell ref="N97:P97"/>
    <mergeCell ref="Q97:S97"/>
    <mergeCell ref="B96:D96"/>
    <mergeCell ref="E96:G96"/>
    <mergeCell ref="H96:J96"/>
    <mergeCell ref="K96:M96"/>
    <mergeCell ref="N96:P96"/>
    <mergeCell ref="Q98:S98"/>
    <mergeCell ref="B99:D99"/>
    <mergeCell ref="E99:G99"/>
    <mergeCell ref="H99:J99"/>
    <mergeCell ref="K99:M99"/>
    <mergeCell ref="N99:P99"/>
    <mergeCell ref="Q99:S99"/>
    <mergeCell ref="B98:D98"/>
    <mergeCell ref="E98:G98"/>
    <mergeCell ref="H98:J98"/>
    <mergeCell ref="K98:M98"/>
    <mergeCell ref="N98:P98"/>
    <mergeCell ref="Q100:S100"/>
    <mergeCell ref="B101:D101"/>
    <mergeCell ref="E101:G101"/>
    <mergeCell ref="H101:J101"/>
    <mergeCell ref="K101:M101"/>
    <mergeCell ref="N101:P101"/>
    <mergeCell ref="Q101:S101"/>
    <mergeCell ref="B100:D100"/>
    <mergeCell ref="E100:G100"/>
    <mergeCell ref="H100:J100"/>
    <mergeCell ref="K100:M100"/>
    <mergeCell ref="N100:P100"/>
    <mergeCell ref="Q102:S102"/>
    <mergeCell ref="B103:D103"/>
    <mergeCell ref="E103:G103"/>
    <mergeCell ref="H103:J103"/>
    <mergeCell ref="K103:M103"/>
    <mergeCell ref="N103:P103"/>
    <mergeCell ref="Q103:S103"/>
    <mergeCell ref="B102:D102"/>
    <mergeCell ref="E102:G102"/>
    <mergeCell ref="H102:J102"/>
    <mergeCell ref="K102:M102"/>
    <mergeCell ref="N102:P102"/>
    <mergeCell ref="Q104:S104"/>
    <mergeCell ref="B107:D107"/>
    <mergeCell ref="E107:G107"/>
    <mergeCell ref="H107:J107"/>
    <mergeCell ref="K107:M107"/>
    <mergeCell ref="N107:P107"/>
    <mergeCell ref="Q107:S107"/>
    <mergeCell ref="B104:D104"/>
    <mergeCell ref="E104:G104"/>
    <mergeCell ref="H104:J104"/>
    <mergeCell ref="K104:M104"/>
    <mergeCell ref="N104:P104"/>
    <mergeCell ref="Q108:S108"/>
    <mergeCell ref="B109:D109"/>
    <mergeCell ref="E109:G109"/>
    <mergeCell ref="H109:J109"/>
    <mergeCell ref="K109:M109"/>
    <mergeCell ref="N109:P109"/>
    <mergeCell ref="Q109:S109"/>
    <mergeCell ref="B108:D108"/>
    <mergeCell ref="E108:G108"/>
    <mergeCell ref="H108:J108"/>
    <mergeCell ref="K108:M108"/>
    <mergeCell ref="N108:P108"/>
    <mergeCell ref="Q110:S110"/>
    <mergeCell ref="B111:D111"/>
    <mergeCell ref="E111:G111"/>
    <mergeCell ref="H111:J111"/>
    <mergeCell ref="K111:M111"/>
    <mergeCell ref="N111:P111"/>
    <mergeCell ref="Q111:S111"/>
    <mergeCell ref="B110:D110"/>
    <mergeCell ref="E110:G110"/>
    <mergeCell ref="H110:J110"/>
    <mergeCell ref="K110:M110"/>
    <mergeCell ref="N110:P110"/>
    <mergeCell ref="Q112:S112"/>
    <mergeCell ref="B113:D113"/>
    <mergeCell ref="E113:G113"/>
    <mergeCell ref="H113:J113"/>
    <mergeCell ref="K113:M113"/>
    <mergeCell ref="N113:P113"/>
    <mergeCell ref="Q113:S113"/>
    <mergeCell ref="B112:D112"/>
    <mergeCell ref="E112:G112"/>
    <mergeCell ref="H112:J112"/>
    <mergeCell ref="K112:M112"/>
    <mergeCell ref="N112:P112"/>
    <mergeCell ref="N116:P116"/>
    <mergeCell ref="Q114:S114"/>
    <mergeCell ref="B115:D115"/>
    <mergeCell ref="E115:G115"/>
    <mergeCell ref="H115:J115"/>
    <mergeCell ref="K115:M115"/>
    <mergeCell ref="N115:P115"/>
    <mergeCell ref="Q115:S115"/>
    <mergeCell ref="B114:D114"/>
    <mergeCell ref="E114:G114"/>
    <mergeCell ref="H114:J114"/>
    <mergeCell ref="K114:M114"/>
    <mergeCell ref="N114:P114"/>
    <mergeCell ref="C24:E24"/>
    <mergeCell ref="Q118:S118"/>
    <mergeCell ref="B119:D119"/>
    <mergeCell ref="E119:G119"/>
    <mergeCell ref="H119:J119"/>
    <mergeCell ref="K119:M119"/>
    <mergeCell ref="N119:P119"/>
    <mergeCell ref="Q119:S119"/>
    <mergeCell ref="B118:D118"/>
    <mergeCell ref="E118:G118"/>
    <mergeCell ref="H118:J118"/>
    <mergeCell ref="K118:M118"/>
    <mergeCell ref="N118:P118"/>
    <mergeCell ref="Q116:S116"/>
    <mergeCell ref="B117:D117"/>
    <mergeCell ref="E117:G117"/>
    <mergeCell ref="H117:J117"/>
    <mergeCell ref="K117:M117"/>
    <mergeCell ref="N117:P117"/>
    <mergeCell ref="Q117:S117"/>
    <mergeCell ref="B116:D116"/>
    <mergeCell ref="E116:G116"/>
    <mergeCell ref="H116:J116"/>
    <mergeCell ref="K116:M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 Color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Monica</cp:lastModifiedBy>
  <dcterms:created xsi:type="dcterms:W3CDTF">2015-05-11T01:47:16Z</dcterms:created>
  <dcterms:modified xsi:type="dcterms:W3CDTF">2020-04-08T02:11:21Z</dcterms:modified>
</cp:coreProperties>
</file>