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X IPA 4" sheetId="1" state="visible" r:id="rId2"/>
    <sheet name="X IPS 5" sheetId="2" state="visible" r:id="rId3"/>
    <sheet name="X IPS 3" sheetId="3" state="visible" r:id="rId4"/>
    <sheet name="X IPA 5" sheetId="4" state="visible" r:id="rId5"/>
    <sheet name="X BAHAS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<sst xmlns="http://schemas.openxmlformats.org/spreadsheetml/2006/main" count="562" uniqueCount="348">
  <si>
    <t xml:space="preserve">PENILAIAN JOIN PROGRAM TIK</t>
  </si>
  <si>
    <t xml:space="preserve">KELAS X – IPA 4 </t>
  </si>
  <si>
    <t xml:space="preserve">TAHUN PELAJARAN 2018/2019</t>
  </si>
  <si>
    <t xml:space="preserve">PeNILAIAN JOIN PROGRAM TIK</t>
  </si>
  <si>
    <t xml:space="preserve">N  A  M  A</t>
  </si>
  <si>
    <t xml:space="preserve">L/P</t>
  </si>
  <si>
    <t xml:space="preserve">Pengenalan HTML</t>
  </si>
  <si>
    <t xml:space="preserve">Teks, Heading</t>
  </si>
  <si>
    <t xml:space="preserve">60%TUGAS + 30%Keaktifan</t>
  </si>
  <si>
    <t xml:space="preserve">TGL : 15 Nov 2018</t>
  </si>
  <si>
    <t xml:space="preserve">TGL : 21 Nov 2018</t>
  </si>
  <si>
    <t xml:space="preserve">URT</t>
  </si>
  <si>
    <t xml:space="preserve">IND</t>
  </si>
  <si>
    <t xml:space="preserve">NISN</t>
  </si>
  <si>
    <t xml:space="preserve">Tugas 1</t>
  </si>
  <si>
    <t xml:space="preserve">Afektif</t>
  </si>
  <si>
    <t xml:space="preserve">Tugas 2</t>
  </si>
  <si>
    <t xml:space="preserve">RATA2 TUGAS</t>
  </si>
  <si>
    <t xml:space="preserve">RATA2 KEAKTIFAN</t>
  </si>
  <si>
    <t xml:space="preserve">TOTAL</t>
  </si>
  <si>
    <t xml:space="preserve">ABJAD</t>
  </si>
  <si>
    <t xml:space="preserve">0026495476</t>
  </si>
  <si>
    <t xml:space="preserve">APRILIA KARINA GUNAWAN</t>
  </si>
  <si>
    <t xml:space="preserve">P</t>
  </si>
  <si>
    <t xml:space="preserve">0033039861</t>
  </si>
  <si>
    <t xml:space="preserve">ARYA ADI KURNIANGGA</t>
  </si>
  <si>
    <t xml:space="preserve">L</t>
  </si>
  <si>
    <t xml:space="preserve">0026512189</t>
  </si>
  <si>
    <t xml:space="preserve">BRILIAN BIGHA ALAMSYAH</t>
  </si>
  <si>
    <t xml:space="preserve">0033037916</t>
  </si>
  <si>
    <t xml:space="preserve">DERIZ IQBAAL FEBRYANO</t>
  </si>
  <si>
    <t xml:space="preserve">0032934601</t>
  </si>
  <si>
    <t xml:space="preserve">DHIMAS PANGESTU</t>
  </si>
  <si>
    <t xml:space="preserve">0026535093</t>
  </si>
  <si>
    <t xml:space="preserve">DILLA NUROHMAH</t>
  </si>
  <si>
    <t xml:space="preserve">0033058201</t>
  </si>
  <si>
    <t xml:space="preserve">FEBRI MAULANA</t>
  </si>
  <si>
    <t xml:space="preserve">0033050152</t>
  </si>
  <si>
    <t xml:space="preserve">FRISMA INDRIANINGRUM</t>
  </si>
  <si>
    <t xml:space="preserve">0029125196</t>
  </si>
  <si>
    <t xml:space="preserve">GALIH BACHTIAR ALFAZRI</t>
  </si>
  <si>
    <t xml:space="preserve">0026518446</t>
  </si>
  <si>
    <t xml:space="preserve">HAVID FATUR ROHMAN</t>
  </si>
  <si>
    <t xml:space="preserve">0027773888</t>
  </si>
  <si>
    <t xml:space="preserve">ISMA SOFI AMANDA PUTRI DEVI</t>
  </si>
  <si>
    <t xml:space="preserve">0033057316</t>
  </si>
  <si>
    <t xml:space="preserve">KHUSNUL KHOTIMAH</t>
  </si>
  <si>
    <t xml:space="preserve">0033058954</t>
  </si>
  <si>
    <t xml:space="preserve">KURNIAWAN YOGA PRATAMA</t>
  </si>
  <si>
    <t xml:space="preserve">0026351005</t>
  </si>
  <si>
    <t xml:space="preserve">LINDA AGUSTIN</t>
  </si>
  <si>
    <t xml:space="preserve">0026535106</t>
  </si>
  <si>
    <t xml:space="preserve">MALIKA NOVANDA ALFITRIA </t>
  </si>
  <si>
    <t xml:space="preserve">0032898769</t>
  </si>
  <si>
    <t xml:space="preserve">MARSANDA DWI LESTARI</t>
  </si>
  <si>
    <t xml:space="preserve">0026512192</t>
  </si>
  <si>
    <t xml:space="preserve">MEGGI DWI NANDA</t>
  </si>
  <si>
    <t xml:space="preserve">0026496865</t>
  </si>
  <si>
    <t xml:space="preserve">MERITA GIRI ANJANI</t>
  </si>
  <si>
    <t xml:space="preserve">0032935621</t>
  </si>
  <si>
    <t xml:space="preserve">NABILA RINI NURAZIZAH</t>
  </si>
  <si>
    <t xml:space="preserve">0033056879</t>
  </si>
  <si>
    <t xml:space="preserve">NADIA PUTRI WARDHANI</t>
  </si>
  <si>
    <t xml:space="preserve">0026496008</t>
  </si>
  <si>
    <t xml:space="preserve">NOVIA ANGGRAINI</t>
  </si>
  <si>
    <t xml:space="preserve">0026496363</t>
  </si>
  <si>
    <t xml:space="preserve">NURUL DWI AGUSTIN</t>
  </si>
  <si>
    <t xml:space="preserve">0026494155</t>
  </si>
  <si>
    <t xml:space="preserve">PUPUS SOFIANA</t>
  </si>
  <si>
    <t xml:space="preserve">0026537410</t>
  </si>
  <si>
    <t xml:space="preserve">QORIN NABILA QULUQIYAH</t>
  </si>
  <si>
    <t xml:space="preserve">0033050466</t>
  </si>
  <si>
    <t xml:space="preserve">RACHEL ANGGITA LINTANG</t>
  </si>
  <si>
    <t xml:space="preserve">0018890540</t>
  </si>
  <si>
    <t xml:space="preserve">RYANSYAH NAUFAL ALLAM</t>
  </si>
  <si>
    <t xml:space="preserve">0026492687</t>
  </si>
  <si>
    <t xml:space="preserve">SAFIRA SYAHLA NADIROH FIQTAWARA</t>
  </si>
  <si>
    <t xml:space="preserve">0024122885</t>
  </si>
  <si>
    <t xml:space="preserve">SALSABILLA PUTRI MAHARDIVA</t>
  </si>
  <si>
    <t xml:space="preserve">0032899345</t>
  </si>
  <si>
    <t xml:space="preserve">SINTYA PUTRI YULIANITA</t>
  </si>
  <si>
    <t xml:space="preserve">0032937617</t>
  </si>
  <si>
    <t xml:space="preserve">SYAKIRA ISWANA HARIADI</t>
  </si>
  <si>
    <t xml:space="preserve">0026493156</t>
  </si>
  <si>
    <t xml:space="preserve">VELLIN SABILA JIHAN LANUCI</t>
  </si>
  <si>
    <t xml:space="preserve">0026515345</t>
  </si>
  <si>
    <t xml:space="preserve">WUNGGI IBARANI</t>
  </si>
  <si>
    <t xml:space="preserve">0026535105</t>
  </si>
  <si>
    <t xml:space="preserve">ZIANA YUSTIKA</t>
  </si>
  <si>
    <t xml:space="preserve">KELAS X – IPS 5</t>
  </si>
  <si>
    <t xml:space="preserve">0026537462</t>
  </si>
  <si>
    <t xml:space="preserve">AHMAD YOGI PRASETYAWAN</t>
  </si>
  <si>
    <t xml:space="preserve">0033050452</t>
  </si>
  <si>
    <t xml:space="preserve">AISYAH RAHMAWATI</t>
  </si>
  <si>
    <t xml:space="preserve">0026375313</t>
  </si>
  <si>
    <t xml:space="preserve">AKBAR TIUFAN MAULANA</t>
  </si>
  <si>
    <t xml:space="preserve">0032899331</t>
  </si>
  <si>
    <t xml:space="preserve">ANGGIE NURFAISAH</t>
  </si>
  <si>
    <t xml:space="preserve">DESSY MITHA SUSANTI</t>
  </si>
  <si>
    <t xml:space="preserve">0033050463</t>
  </si>
  <si>
    <t xml:space="preserve">DEWI FATIMATUZ ZAHRO'</t>
  </si>
  <si>
    <t xml:space="preserve">0026375335</t>
  </si>
  <si>
    <t xml:space="preserve">DEWI REGETA VALIANT KUSUMA AQIL</t>
  </si>
  <si>
    <t xml:space="preserve">0026339437</t>
  </si>
  <si>
    <t xml:space="preserve">DIAH NAWANG WULAN</t>
  </si>
  <si>
    <t xml:space="preserve">0026984169</t>
  </si>
  <si>
    <t xml:space="preserve">DYAN TRIA SARI</t>
  </si>
  <si>
    <t xml:space="preserve">0031046736</t>
  </si>
  <si>
    <t xml:space="preserve">ELYSIA FITRI</t>
  </si>
  <si>
    <t xml:space="preserve">0021207087</t>
  </si>
  <si>
    <t xml:space="preserve">ERISA DWI WAHYUNI</t>
  </si>
  <si>
    <t xml:space="preserve">0026493417</t>
  </si>
  <si>
    <t xml:space="preserve">ERNA WIDYOWATI</t>
  </si>
  <si>
    <t xml:space="preserve">0027872968</t>
  </si>
  <si>
    <t xml:space="preserve">FEBRIYANI SETIANINGRUM</t>
  </si>
  <si>
    <t xml:space="preserve">0026377090</t>
  </si>
  <si>
    <t xml:space="preserve">FERDY HERMANSYAH</t>
  </si>
  <si>
    <t xml:space="preserve">0029435849</t>
  </si>
  <si>
    <t xml:space="preserve">JOVITHA ALIP SUSILOWATI</t>
  </si>
  <si>
    <t xml:space="preserve">0025307812</t>
  </si>
  <si>
    <t xml:space="preserve">KINLUNG STEVEB MORGAN</t>
  </si>
  <si>
    <t xml:space="preserve">0026394430</t>
  </si>
  <si>
    <t xml:space="preserve">KRISNO ALFITO MUSLIM</t>
  </si>
  <si>
    <t xml:space="preserve">0039285517</t>
  </si>
  <si>
    <t xml:space="preserve">MARSHALISA PRAMUDIA GAYATRI</t>
  </si>
  <si>
    <t xml:space="preserve">0031922964</t>
  </si>
  <si>
    <t xml:space="preserve">MAY WULANING HERNANDA</t>
  </si>
  <si>
    <t xml:space="preserve">0032898560</t>
  </si>
  <si>
    <t xml:space="preserve">MESANDA PUTRI</t>
  </si>
  <si>
    <t xml:space="preserve">MUHAMMAD HARUN ALFARISI</t>
  </si>
  <si>
    <t xml:space="preserve">0026493948</t>
  </si>
  <si>
    <t xml:space="preserve">NASYWA NATANIA IKA FITRIA</t>
  </si>
  <si>
    <t xml:space="preserve">0037096533</t>
  </si>
  <si>
    <t xml:space="preserve">NISA ATHAYA SAFITRI </t>
  </si>
  <si>
    <t xml:space="preserve">0032910693</t>
  </si>
  <si>
    <t xml:space="preserve">NUR ARDIAH MARCELINA</t>
  </si>
  <si>
    <t xml:space="preserve">0032898678</t>
  </si>
  <si>
    <t xml:space="preserve">REGITA ANJAR DHYA WARDANI</t>
  </si>
  <si>
    <t xml:space="preserve">0033091734</t>
  </si>
  <si>
    <t xml:space="preserve">RESA VAHYRATANIA</t>
  </si>
  <si>
    <t xml:space="preserve">0026338993</t>
  </si>
  <si>
    <t xml:space="preserve">RIZKI RAHMADANI EKO WAHYONO</t>
  </si>
  <si>
    <t xml:space="preserve">0018879340</t>
  </si>
  <si>
    <t xml:space="preserve">SHALMA FIRA MAY REZA</t>
  </si>
  <si>
    <t xml:space="preserve">0018951004</t>
  </si>
  <si>
    <t xml:space="preserve">SINTA NOVITASARI</t>
  </si>
  <si>
    <t xml:space="preserve">0032937188</t>
  </si>
  <si>
    <t xml:space="preserve">VIDATRA IVAN NUGRAHA</t>
  </si>
  <si>
    <t xml:space="preserve">0033059030</t>
  </si>
  <si>
    <t xml:space="preserve">VIKRIAN ANDI MAULANA</t>
  </si>
  <si>
    <t xml:space="preserve">0032899320</t>
  </si>
  <si>
    <t xml:space="preserve">ZHIDHANE BINTANG FADHYTIA</t>
  </si>
  <si>
    <t xml:space="preserve">KELAS X – IPS 3</t>
  </si>
  <si>
    <t xml:space="preserve">0034076803</t>
  </si>
  <si>
    <t xml:space="preserve">ALLEN DIGDO RAYHANDOKO</t>
  </si>
  <si>
    <t xml:space="preserve">0025719799</t>
  </si>
  <si>
    <t xml:space="preserve">ALLIAN RAHMAWATI</t>
  </si>
  <si>
    <t xml:space="preserve">0026499210</t>
  </si>
  <si>
    <t xml:space="preserve">ARFI RIRIS RISTANTI</t>
  </si>
  <si>
    <t xml:space="preserve">0026512323</t>
  </si>
  <si>
    <t xml:space="preserve">BINTANG PRIMADATA PUTRA</t>
  </si>
  <si>
    <t xml:space="preserve">0033058205</t>
  </si>
  <si>
    <t xml:space="preserve">CHUSNUL NABILA INDIKA</t>
  </si>
  <si>
    <t xml:space="preserve">0026515344</t>
  </si>
  <si>
    <t xml:space="preserve">DANY DWY PRASETYO</t>
  </si>
  <si>
    <t xml:space="preserve">0028970377</t>
  </si>
  <si>
    <t xml:space="preserve">DEFA CANDRA PRATAMA</t>
  </si>
  <si>
    <t xml:space="preserve">0033038404</t>
  </si>
  <si>
    <t xml:space="preserve">DHENTA PUTRI AURORA</t>
  </si>
  <si>
    <t xml:space="preserve">0027980430</t>
  </si>
  <si>
    <t xml:space="preserve">DWI PUTRI REGINA P</t>
  </si>
  <si>
    <t xml:space="preserve">0033059845</t>
  </si>
  <si>
    <t xml:space="preserve">ELVINA EKA SAPUTRI</t>
  </si>
  <si>
    <t xml:space="preserve">0033409570</t>
  </si>
  <si>
    <t xml:space="preserve">EREDITA CASANDRA NABILA GEOVANI</t>
  </si>
  <si>
    <t xml:space="preserve">0026390756</t>
  </si>
  <si>
    <t xml:space="preserve">FIDA SEPTI ANGGRAINI</t>
  </si>
  <si>
    <t xml:space="preserve">0026494235</t>
  </si>
  <si>
    <t xml:space="preserve">FITRI WIRI ASTUTI</t>
  </si>
  <si>
    <t xml:space="preserve">0026495384</t>
  </si>
  <si>
    <t xml:space="preserve">FRITA AGUSTINA NANDITA</t>
  </si>
  <si>
    <t xml:space="preserve">0033091752</t>
  </si>
  <si>
    <t xml:space="preserve">GALIH PRIMA DWI ARTA</t>
  </si>
  <si>
    <t xml:space="preserve">0033030596</t>
  </si>
  <si>
    <t xml:space="preserve">IKKA FEBRYANTI </t>
  </si>
  <si>
    <t xml:space="preserve">0033446370</t>
  </si>
  <si>
    <t xml:space="preserve">INDAH WAHYU PRIHATIN</t>
  </si>
  <si>
    <t xml:space="preserve">0026513919</t>
  </si>
  <si>
    <t xml:space="preserve">JENIKE STEFANI</t>
  </si>
  <si>
    <t xml:space="preserve">0033038996</t>
  </si>
  <si>
    <t xml:space="preserve">LESLY CHIKA MAGAREVA</t>
  </si>
  <si>
    <t xml:space="preserve">0026339315</t>
  </si>
  <si>
    <t xml:space="preserve">LINGGAR OKTAVIAN</t>
  </si>
  <si>
    <t xml:space="preserve">0025748251</t>
  </si>
  <si>
    <t xml:space="preserve">MOCHAMMAD WAHYU SATRIA NUGRAHA</t>
  </si>
  <si>
    <t xml:space="preserve">0012201506</t>
  </si>
  <si>
    <t xml:space="preserve">NARITSA WAHDA AKMALIA </t>
  </si>
  <si>
    <t xml:space="preserve">0024350083</t>
  </si>
  <si>
    <t xml:space="preserve">NATHANIA QATHRUN NADA</t>
  </si>
  <si>
    <t xml:space="preserve">0020060815</t>
  </si>
  <si>
    <t xml:space="preserve">NIKO RIZAL DWI KRISTANTO</t>
  </si>
  <si>
    <t xml:space="preserve">0032910710</t>
  </si>
  <si>
    <t xml:space="preserve">NILNA NURIL MAULIDYA ARFAFI</t>
  </si>
  <si>
    <t xml:space="preserve">0033050205</t>
  </si>
  <si>
    <t xml:space="preserve">OCHA AMANDA SYAHARANI</t>
  </si>
  <si>
    <t xml:space="preserve">0026495048</t>
  </si>
  <si>
    <t xml:space="preserve">PUTRI MEILINA RAHAYU</t>
  </si>
  <si>
    <t xml:space="preserve">0033573667</t>
  </si>
  <si>
    <t xml:space="preserve">RAFI DEVANO BUDI ARIANSYAH</t>
  </si>
  <si>
    <t xml:space="preserve">0026493063</t>
  </si>
  <si>
    <t xml:space="preserve">RIFKI BAI HAKI LUBIS</t>
  </si>
  <si>
    <t xml:space="preserve">0032937810</t>
  </si>
  <si>
    <t xml:space="preserve">RIO ARDI PUTRA PRATAMA</t>
  </si>
  <si>
    <t xml:space="preserve">0026514121</t>
  </si>
  <si>
    <t xml:space="preserve">RYKO REYNALDY</t>
  </si>
  <si>
    <t xml:space="preserve">0026455414</t>
  </si>
  <si>
    <t xml:space="preserve">SAYYIDATUL IZZA (Keluar) 5 Oktober 2018)</t>
  </si>
  <si>
    <t xml:space="preserve">0026495493</t>
  </si>
  <si>
    <t xml:space="preserve">SYAFA' ATUR ROKHMAH</t>
  </si>
  <si>
    <t xml:space="preserve">KELAS X – IPA 5</t>
  </si>
  <si>
    <t xml:space="preserve">0026537696</t>
  </si>
  <si>
    <t xml:space="preserve">ABDILLAH ALCHABLY</t>
  </si>
  <si>
    <t xml:space="preserve">0026493252</t>
  </si>
  <si>
    <t xml:space="preserve">AGIA RATNA DEWI</t>
  </si>
  <si>
    <t xml:space="preserve">0026496430</t>
  </si>
  <si>
    <t xml:space="preserve">ANANDA ZENDY MAULANA</t>
  </si>
  <si>
    <t xml:space="preserve">0018950923</t>
  </si>
  <si>
    <t xml:space="preserve">ANGGUN NOVITA</t>
  </si>
  <si>
    <t xml:space="preserve">0026437445</t>
  </si>
  <si>
    <t xml:space="preserve">CECARIA KURNIA DEWI</t>
  </si>
  <si>
    <t xml:space="preserve">0026519771</t>
  </si>
  <si>
    <t xml:space="preserve">CITRA SETIA PUTRI</t>
  </si>
  <si>
    <t xml:space="preserve">0033051250</t>
  </si>
  <si>
    <t xml:space="preserve">DEWI WIDIA NING ASTUTI</t>
  </si>
  <si>
    <t xml:space="preserve">0026495662</t>
  </si>
  <si>
    <t xml:space="preserve">DIAN SILVA RAHMALIA</t>
  </si>
  <si>
    <t xml:space="preserve">0026375768</t>
  </si>
  <si>
    <t xml:space="preserve">DZIKRI HIDAYATULLAH FAISAL</t>
  </si>
  <si>
    <t xml:space="preserve">0026499208</t>
  </si>
  <si>
    <t xml:space="preserve">ELA DWI CRISOKTAVIANA</t>
  </si>
  <si>
    <t xml:space="preserve">0026338770</t>
  </si>
  <si>
    <t xml:space="preserve">ELSA YULIA</t>
  </si>
  <si>
    <t xml:space="preserve">0032935630</t>
  </si>
  <si>
    <t xml:space="preserve">ERICK WICAKSONO</t>
  </si>
  <si>
    <t xml:space="preserve">0033050804</t>
  </si>
  <si>
    <t xml:space="preserve">FEBRIANTY KUMALASARI</t>
  </si>
  <si>
    <t xml:space="preserve">0038486986</t>
  </si>
  <si>
    <t xml:space="preserve">FEBTANINDA PUTRI SUSTYABUDI </t>
  </si>
  <si>
    <t xml:space="preserve">0026379547</t>
  </si>
  <si>
    <t xml:space="preserve">KHOIRIAH KHALIMATUS SA'DIAH</t>
  </si>
  <si>
    <t xml:space="preserve">0032934057</t>
  </si>
  <si>
    <t xml:space="preserve">KRISNA HARYS PUTRA</t>
  </si>
  <si>
    <t xml:space="preserve">0026513952</t>
  </si>
  <si>
    <t xml:space="preserve">KUSNUL NUR AFIFAH</t>
  </si>
  <si>
    <t xml:space="preserve">0026494423</t>
  </si>
  <si>
    <t xml:space="preserve">LAILA SALMA NABILA</t>
  </si>
  <si>
    <t xml:space="preserve">0026379064</t>
  </si>
  <si>
    <t xml:space="preserve">MARISKA ALFI ANITA</t>
  </si>
  <si>
    <t xml:space="preserve">MAULANA HUSAIN IZZUL HAQ</t>
  </si>
  <si>
    <t xml:space="preserve">0033038334</t>
  </si>
  <si>
    <t xml:space="preserve">NANDA NOVELA FERDIANSYAH</t>
  </si>
  <si>
    <t xml:space="preserve">0028797966</t>
  </si>
  <si>
    <t xml:space="preserve">NIKMATUL MUSLIHA</t>
  </si>
  <si>
    <t xml:space="preserve">0033073264</t>
  </si>
  <si>
    <t xml:space="preserve">NOVI APRILIA PRASASTI</t>
  </si>
  <si>
    <t xml:space="preserve">0026495379</t>
  </si>
  <si>
    <t xml:space="preserve">POPPY CHANDRIKA KHARISMA</t>
  </si>
  <si>
    <t xml:space="preserve">0032898333</t>
  </si>
  <si>
    <t xml:space="preserve">RENANDA AJENG PRAMUSTI</t>
  </si>
  <si>
    <t xml:space="preserve">0033039532</t>
  </si>
  <si>
    <t xml:space="preserve">RULLY DIANA LORENZA PRATAMA</t>
  </si>
  <si>
    <t xml:space="preserve">0026537879</t>
  </si>
  <si>
    <t xml:space="preserve">SATRIA YUDHA PRADANSA</t>
  </si>
  <si>
    <t xml:space="preserve">0026375332</t>
  </si>
  <si>
    <t xml:space="preserve">SHEVA ANESTASYA</t>
  </si>
  <si>
    <t xml:space="preserve">0031585550</t>
  </si>
  <si>
    <t xml:space="preserve">TABITA NAINDA YANVIN</t>
  </si>
  <si>
    <t xml:space="preserve">0033070209</t>
  </si>
  <si>
    <t xml:space="preserve">TITO PAMUNGKAS</t>
  </si>
  <si>
    <t xml:space="preserve">0026375944</t>
  </si>
  <si>
    <t xml:space="preserve">WAHYU KRISNA MUKTI</t>
  </si>
  <si>
    <t xml:space="preserve">0032898556</t>
  </si>
  <si>
    <t xml:space="preserve">YUNITA NUR'AINI</t>
  </si>
  <si>
    <t xml:space="preserve">JOVITA ANGGUN PUTRI</t>
  </si>
  <si>
    <t xml:space="preserve">KELAS X – Bahasa</t>
  </si>
  <si>
    <t xml:space="preserve">0033050033</t>
  </si>
  <si>
    <t xml:space="preserve">ADHISTA NATHANIA DIVA MARISKA</t>
  </si>
  <si>
    <t xml:space="preserve">0026378903</t>
  </si>
  <si>
    <t xml:space="preserve">AISYAH ALFITRI</t>
  </si>
  <si>
    <t xml:space="preserve">0033038394</t>
  </si>
  <si>
    <t xml:space="preserve">ALMAYADZA LAILATUL MASRUROH</t>
  </si>
  <si>
    <t xml:space="preserve">0026495394</t>
  </si>
  <si>
    <t xml:space="preserve">ANGGUN DESRA FITRIANI</t>
  </si>
  <si>
    <t xml:space="preserve">0033054025</t>
  </si>
  <si>
    <t xml:space="preserve">ARTA AGUSTA MARGARETA</t>
  </si>
  <si>
    <t xml:space="preserve">0030774342</t>
  </si>
  <si>
    <t xml:space="preserve">AULIA NURUL IMAN</t>
  </si>
  <si>
    <t xml:space="preserve">0033070016</t>
  </si>
  <si>
    <t xml:space="preserve">CITRA ARUM PERMADANI</t>
  </si>
  <si>
    <t xml:space="preserve">0027963609</t>
  </si>
  <si>
    <t xml:space="preserve">DAMAI ARISTIANTI</t>
  </si>
  <si>
    <t xml:space="preserve">0033050206</t>
  </si>
  <si>
    <t xml:space="preserve">DANIEL ABRIAEN ALVIN SAPUTRA</t>
  </si>
  <si>
    <t xml:space="preserve">0034763572</t>
  </si>
  <si>
    <t xml:space="preserve">DEVINASA TUZZAKIA RHAUDHATUL JANNAH</t>
  </si>
  <si>
    <t xml:space="preserve">0026514885</t>
  </si>
  <si>
    <t xml:space="preserve">DITA NURFADILAH MAHFUD</t>
  </si>
  <si>
    <t xml:space="preserve">0026514392</t>
  </si>
  <si>
    <t xml:space="preserve">DIVA RIZQI ARTHA</t>
  </si>
  <si>
    <t xml:space="preserve">0026514386</t>
  </si>
  <si>
    <t xml:space="preserve">DWI RATNA YULIATI</t>
  </si>
  <si>
    <t xml:space="preserve">FAHMI ZULKARNAIN</t>
  </si>
  <si>
    <t xml:space="preserve">0033058733</t>
  </si>
  <si>
    <t xml:space="preserve">FIFI FIRNANDA RIZKI</t>
  </si>
  <si>
    <t xml:space="preserve">0033059648</t>
  </si>
  <si>
    <t xml:space="preserve">FITER YOPI VALENDRA </t>
  </si>
  <si>
    <t xml:space="preserve">0032621882</t>
  </si>
  <si>
    <t xml:space="preserve">HERLINDA MAYLINIA</t>
  </si>
  <si>
    <t xml:space="preserve">0026514881</t>
  </si>
  <si>
    <t xml:space="preserve">LINFATA YIFANI</t>
  </si>
  <si>
    <t xml:space="preserve">0022162664</t>
  </si>
  <si>
    <t xml:space="preserve">MARETA NURUL KORIA</t>
  </si>
  <si>
    <t xml:space="preserve">0032995441</t>
  </si>
  <si>
    <t xml:space="preserve">MOHAMMAD ANTA ARIZQI</t>
  </si>
  <si>
    <t xml:space="preserve">0033038472</t>
  </si>
  <si>
    <t xml:space="preserve">NADIA PUTRI SALSABILA</t>
  </si>
  <si>
    <t xml:space="preserve">0026494480</t>
  </si>
  <si>
    <t xml:space="preserve">NOVA KHARISMA ANDREANA</t>
  </si>
  <si>
    <t xml:space="preserve">0026375754</t>
  </si>
  <si>
    <t xml:space="preserve">RAHMA SAVIRA FAUZIAH</t>
  </si>
  <si>
    <t xml:space="preserve">0033837873</t>
  </si>
  <si>
    <t xml:space="preserve">SELLA SEPTIANA ANGGRAINI</t>
  </si>
  <si>
    <t xml:space="preserve">0033728110</t>
  </si>
  <si>
    <t xml:space="preserve">SINDY YOLAN FERINDA</t>
  </si>
  <si>
    <t xml:space="preserve">0033039487</t>
  </si>
  <si>
    <t xml:space="preserve">SUBAL RADHITIA PUTRI ARDHANI</t>
  </si>
  <si>
    <t xml:space="preserve">0033090838</t>
  </si>
  <si>
    <t xml:space="preserve">SUKMA AZHARI</t>
  </si>
  <si>
    <t xml:space="preserve">0028206565</t>
  </si>
  <si>
    <t xml:space="preserve">WANDA AGUSTIN</t>
  </si>
  <si>
    <t xml:space="preserve">0029075032</t>
  </si>
  <si>
    <t xml:space="preserve">YAUMI BELLA TRISTIA NINGRUM</t>
  </si>
  <si>
    <t xml:space="preserve">0033070024</t>
  </si>
  <si>
    <t xml:space="preserve">YUNI RAHMAWATI LUBIS</t>
  </si>
  <si>
    <t xml:space="preserve">0023223941</t>
  </si>
  <si>
    <t xml:space="preserve">YUOLA RENGGITA PUTRI SUTIKNO</t>
  </si>
  <si>
    <t xml:space="preserve">0026390533</t>
  </si>
  <si>
    <t xml:space="preserve">ZULFIDA DEVIANTI KUSUMAWARDANI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</si>
</sst>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12"/>
      <name val="Arial"/>
      <family val="2"/>
      <charset val="1"/>
    </font>
    <font>
      <b val="true"/>
      <i val="true"/>
      <sz val="20"/>
      <color rgb="FF000000"/>
      <name val="Calibri"/>
      <family val="2"/>
      <charset val="1"/>
    </font>
    <font>
      <sz val="9"/>
      <name val="Arial"/>
      <family val="2"/>
      <charset val="1"/>
    </font>
    <font>
      <sz val="9"/>
      <name val="Times New Roman"/>
      <family val="1"/>
      <charset val="1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9"/>
      <color rgb="FFFF000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6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9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2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3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0" activeCellId="0" sqref="F40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5.57"/>
    <col collapsed="false" customWidth="true" hidden="false" outlineLevel="0" max="3" min="3" style="0" width="10.99"/>
    <col collapsed="false" customWidth="true" hidden="false" outlineLevel="0" max="4" min="4" style="0" width="35.85"/>
    <col collapsed="false" customWidth="true" hidden="false" outlineLevel="0" max="8" min="5" style="0" width="8.67"/>
    <col collapsed="false" customWidth="true" hidden="false" outlineLevel="0" max="9" min="9" style="0" width="6.57"/>
    <col collapsed="false" customWidth="true" hidden="false" outlineLevel="0" max="10" min="10" style="0" width="15.29"/>
    <col collapsed="false" customWidth="true" hidden="false" outlineLevel="0" max="11" min="11" style="0" width="19.71"/>
    <col collapsed="false" customWidth="true" hidden="false" outlineLevel="0" max="12" min="12" style="0" width="15.29"/>
    <col collapsed="false" customWidth="true" hidden="false" outlineLevel="0" max="13" min="13" style="0" width="19.71"/>
    <col collapsed="false" customWidth="true" hidden="false" outlineLevel="0" max="1025" min="14" style="0" width="8.67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5.7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customFormat="false" ht="15.75" hidden="false" customHeight="false" outlineLevel="0" collapsed="false">
      <c r="A4" s="4" t="s">
        <v>3</v>
      </c>
      <c r="B4" s="4"/>
      <c r="C4" s="4"/>
      <c r="D4" s="5" t="s">
        <v>4</v>
      </c>
      <c r="E4" s="6" t="s">
        <v>5</v>
      </c>
      <c r="F4" s="7" t="s">
        <v>6</v>
      </c>
      <c r="G4" s="7"/>
      <c r="H4" s="7" t="s">
        <v>7</v>
      </c>
      <c r="I4" s="7"/>
      <c r="J4" s="8" t="s">
        <v>8</v>
      </c>
      <c r="K4" s="8"/>
      <c r="L4" s="8"/>
      <c r="M4" s="8"/>
    </row>
    <row r="5" customFormat="false" ht="15.75" hidden="false" customHeight="false" outlineLevel="0" collapsed="false">
      <c r="A5" s="4"/>
      <c r="B5" s="4"/>
      <c r="C5" s="4"/>
      <c r="D5" s="5"/>
      <c r="E5" s="6"/>
      <c r="F5" s="9" t="s">
        <v>9</v>
      </c>
      <c r="G5" s="9"/>
      <c r="H5" s="10" t="s">
        <v>10</v>
      </c>
      <c r="I5" s="10"/>
      <c r="J5" s="8"/>
      <c r="K5" s="8"/>
      <c r="L5" s="8"/>
      <c r="M5" s="8"/>
    </row>
    <row r="6" customFormat="false" ht="15.75" hidden="false" customHeight="false" outlineLevel="0" collapsed="false">
      <c r="A6" s="11" t="s">
        <v>11</v>
      </c>
      <c r="B6" s="12" t="s">
        <v>12</v>
      </c>
      <c r="C6" s="13" t="s">
        <v>13</v>
      </c>
      <c r="D6" s="5"/>
      <c r="E6" s="6"/>
      <c r="F6" s="14" t="s">
        <v>14</v>
      </c>
      <c r="G6" s="15" t="s">
        <v>15</v>
      </c>
      <c r="H6" s="16" t="s">
        <v>16</v>
      </c>
      <c r="I6" s="17" t="s">
        <v>15</v>
      </c>
      <c r="J6" s="18" t="s">
        <v>17</v>
      </c>
      <c r="K6" s="18" t="s">
        <v>18</v>
      </c>
      <c r="L6" s="18" t="s">
        <v>19</v>
      </c>
      <c r="M6" s="18" t="s">
        <v>20</v>
      </c>
    </row>
    <row r="7" customFormat="false" ht="17.35" hidden="false" customHeight="false" outlineLevel="0" collapsed="false">
      <c r="A7" s="19" t="n">
        <v>1</v>
      </c>
      <c r="B7" s="20" t="n">
        <v>6006</v>
      </c>
      <c r="C7" s="21" t="s">
        <v>21</v>
      </c>
      <c r="D7" s="22" t="s">
        <v>22</v>
      </c>
      <c r="E7" s="23" t="s">
        <v>23</v>
      </c>
      <c r="F7" s="0" t="n">
        <v>90</v>
      </c>
      <c r="G7" s="0" t="n">
        <v>87</v>
      </c>
      <c r="H7" s="24" t="n">
        <v>90</v>
      </c>
      <c r="I7" s="0" t="n">
        <v>80</v>
      </c>
      <c r="J7" s="24" t="n">
        <f aca="false">ROUND((F7+H7)/2,0)</f>
        <v>90</v>
      </c>
      <c r="K7" s="24" t="n">
        <f aca="false">ROUND((G7+I7)/2,0)</f>
        <v>84</v>
      </c>
      <c r="L7" s="25" t="n">
        <f aca="false">ROUND(0.6*J7+0.4*K7,0)</f>
        <v>88</v>
      </c>
      <c r="M7" s="25" t="str">
        <f aca="false">IF(L7&gt;90,"A",IF(L7&gt;84,"A-",IF(L7&gt;77,"B",IF(L7&gt;73,"C",IF(L7&gt;55,"D","E")))))</f>
        <v>A-</v>
      </c>
    </row>
    <row r="8" customFormat="false" ht="17.35" hidden="false" customHeight="false" outlineLevel="0" collapsed="false">
      <c r="A8" s="19" t="n">
        <v>2</v>
      </c>
      <c r="B8" s="20" t="n">
        <v>6015</v>
      </c>
      <c r="C8" s="21" t="s">
        <v>24</v>
      </c>
      <c r="D8" s="22" t="s">
        <v>25</v>
      </c>
      <c r="E8" s="23" t="s">
        <v>26</v>
      </c>
      <c r="F8" s="0" t="n">
        <v>84</v>
      </c>
      <c r="G8" s="0" t="n">
        <v>78</v>
      </c>
      <c r="H8" s="24" t="n">
        <v>80</v>
      </c>
      <c r="I8" s="0" t="n">
        <v>82</v>
      </c>
      <c r="J8" s="24" t="n">
        <f aca="false">ROUND((F8+H8)/2,0)</f>
        <v>82</v>
      </c>
      <c r="K8" s="24" t="n">
        <f aca="false">ROUND((G8+I8)/2,0)</f>
        <v>80</v>
      </c>
      <c r="L8" s="25" t="n">
        <f aca="false">ROUND(0.6*J8+0.4*K8,0)</f>
        <v>81</v>
      </c>
      <c r="M8" s="25" t="str">
        <f aca="false">IF(L8&gt;90,"A",IF(L8&gt;84,"A-",IF(L8&gt;77,"B",IF(L8&gt;73,"C",IF(L8&gt;55,"D","E")))))</f>
        <v>B</v>
      </c>
    </row>
    <row r="9" customFormat="false" ht="17.35" hidden="false" customHeight="false" outlineLevel="0" collapsed="false">
      <c r="A9" s="19" t="n">
        <v>3</v>
      </c>
      <c r="B9" s="20" t="n">
        <v>6032</v>
      </c>
      <c r="C9" s="21" t="s">
        <v>27</v>
      </c>
      <c r="D9" s="22" t="s">
        <v>28</v>
      </c>
      <c r="E9" s="23" t="s">
        <v>26</v>
      </c>
      <c r="F9" s="0" t="n">
        <v>65</v>
      </c>
      <c r="G9" s="0" t="n">
        <v>90</v>
      </c>
      <c r="H9" s="24" t="n">
        <v>65</v>
      </c>
      <c r="I9" s="0" t="n">
        <v>87</v>
      </c>
      <c r="J9" s="24" t="n">
        <f aca="false">ROUND((F9+H9)/2,0)</f>
        <v>65</v>
      </c>
      <c r="K9" s="24" t="n">
        <f aca="false">ROUND((G9+I9)/2,0)</f>
        <v>89</v>
      </c>
      <c r="L9" s="25" t="n">
        <f aca="false">ROUND(0.6*J9+0.4*K9,0)</f>
        <v>75</v>
      </c>
      <c r="M9" s="25" t="str">
        <f aca="false">IF(L9&gt;90,"A",IF(L9&gt;84,"A-",IF(L9&gt;77,"B",IF(L9&gt;73,"C",IF(L9&gt;55,"D","E")))))</f>
        <v>C</v>
      </c>
    </row>
    <row r="10" customFormat="false" ht="17.35" hidden="false" customHeight="false" outlineLevel="0" collapsed="false">
      <c r="A10" s="19" t="n">
        <v>4</v>
      </c>
      <c r="B10" s="20" t="n">
        <v>6048</v>
      </c>
      <c r="C10" s="21" t="s">
        <v>29</v>
      </c>
      <c r="D10" s="22" t="s">
        <v>30</v>
      </c>
      <c r="E10" s="23" t="s">
        <v>26</v>
      </c>
      <c r="F10" s="0" t="n">
        <v>65</v>
      </c>
      <c r="G10" s="0" t="n">
        <v>82</v>
      </c>
      <c r="H10" s="24" t="n">
        <v>65</v>
      </c>
      <c r="I10" s="0" t="n">
        <v>85</v>
      </c>
      <c r="J10" s="24" t="n">
        <f aca="false">ROUND((F10+H10)/2,0)</f>
        <v>65</v>
      </c>
      <c r="K10" s="24" t="n">
        <f aca="false">ROUND((G10+I10)/2,0)</f>
        <v>84</v>
      </c>
      <c r="L10" s="25" t="n">
        <f aca="false">ROUND(0.6*J10+0.4*K10,0)</f>
        <v>73</v>
      </c>
      <c r="M10" s="25" t="str">
        <f aca="false">IF(L10&gt;90,"A",IF(L10&gt;84,"A-",IF(L10&gt;77,"B",IF(L10&gt;73,"C",IF(L10&gt;55,"D","E")))))</f>
        <v>D</v>
      </c>
    </row>
    <row r="11" customFormat="false" ht="17.35" hidden="false" customHeight="false" outlineLevel="0" collapsed="false">
      <c r="A11" s="19" t="n">
        <v>5</v>
      </c>
      <c r="B11" s="20" t="n">
        <v>6061</v>
      </c>
      <c r="C11" s="21" t="s">
        <v>31</v>
      </c>
      <c r="D11" s="22" t="s">
        <v>32</v>
      </c>
      <c r="E11" s="23" t="s">
        <v>26</v>
      </c>
      <c r="F11" s="0" t="n">
        <v>86</v>
      </c>
      <c r="G11" s="0" t="n">
        <v>84</v>
      </c>
      <c r="H11" s="24" t="n">
        <v>84</v>
      </c>
      <c r="I11" s="0" t="n">
        <v>87</v>
      </c>
      <c r="J11" s="24" t="n">
        <f aca="false">ROUND((F11+H11)/2,0)</f>
        <v>85</v>
      </c>
      <c r="K11" s="24" t="n">
        <f aca="false">ROUND((G11+I11)/2,0)</f>
        <v>86</v>
      </c>
      <c r="L11" s="25" t="n">
        <f aca="false">ROUND(0.6*J11+0.4*K11,0)</f>
        <v>85</v>
      </c>
      <c r="M11" s="25" t="str">
        <f aca="false">IF(L11&gt;90,"A",IF(L11&gt;84,"A-",IF(L11&gt;77,"B",IF(L11&gt;73,"C",IF(L11&gt;55,"D","E")))))</f>
        <v>A-</v>
      </c>
    </row>
    <row r="12" customFormat="false" ht="17.35" hidden="false" customHeight="false" outlineLevel="0" collapsed="false">
      <c r="A12" s="19" t="n">
        <v>6</v>
      </c>
      <c r="B12" s="20" t="n">
        <v>6069</v>
      </c>
      <c r="C12" s="21" t="s">
        <v>33</v>
      </c>
      <c r="D12" s="22" t="s">
        <v>34</v>
      </c>
      <c r="E12" s="23" t="s">
        <v>23</v>
      </c>
      <c r="F12" s="0" t="n">
        <v>90</v>
      </c>
      <c r="G12" s="0" t="n">
        <v>87</v>
      </c>
      <c r="H12" s="24" t="n">
        <v>85</v>
      </c>
      <c r="I12" s="0" t="n">
        <v>88</v>
      </c>
      <c r="J12" s="24" t="n">
        <f aca="false">ROUND((F12+H12)/2,0)</f>
        <v>88</v>
      </c>
      <c r="K12" s="24" t="n">
        <f aca="false">ROUND((G12+I12)/2,0)</f>
        <v>88</v>
      </c>
      <c r="L12" s="25" t="n">
        <f aca="false">ROUND(0.6*J12+0.4*K12,0)</f>
        <v>88</v>
      </c>
      <c r="M12" s="25" t="str">
        <f aca="false">IF(L12&gt;90,"A",IF(L12&gt;84,"A-",IF(L12&gt;77,"B",IF(L12&gt;73,"C",IF(L12&gt;55,"D","E")))))</f>
        <v>A-</v>
      </c>
    </row>
    <row r="13" customFormat="false" ht="17.35" hidden="false" customHeight="false" outlineLevel="0" collapsed="false">
      <c r="A13" s="19" t="n">
        <v>7</v>
      </c>
      <c r="B13" s="20" t="n">
        <v>6107</v>
      </c>
      <c r="C13" s="21" t="s">
        <v>35</v>
      </c>
      <c r="D13" s="22" t="s">
        <v>36</v>
      </c>
      <c r="E13" s="23" t="s">
        <v>26</v>
      </c>
      <c r="F13" s="0" t="n">
        <v>80</v>
      </c>
      <c r="G13" s="0" t="n">
        <v>78</v>
      </c>
      <c r="H13" s="24" t="n">
        <v>80</v>
      </c>
      <c r="I13" s="0" t="n">
        <v>80</v>
      </c>
      <c r="J13" s="24" t="n">
        <f aca="false">ROUND((F13+H13)/2,0)</f>
        <v>80</v>
      </c>
      <c r="K13" s="24" t="n">
        <f aca="false">ROUND((G13+I13)/2,0)</f>
        <v>79</v>
      </c>
      <c r="L13" s="25" t="n">
        <f aca="false">ROUND(0.6*J13+0.4*K13,0)</f>
        <v>80</v>
      </c>
      <c r="M13" s="25" t="str">
        <f aca="false">IF(L13&gt;90,"A",IF(L13&gt;84,"A-",IF(L13&gt;77,"B",IF(L13&gt;73,"C",IF(L13&gt;55,"D","E")))))</f>
        <v>B</v>
      </c>
    </row>
    <row r="14" customFormat="false" ht="17.35" hidden="false" customHeight="false" outlineLevel="0" collapsed="false">
      <c r="A14" s="19" t="n">
        <v>8</v>
      </c>
      <c r="B14" s="20" t="n">
        <v>6120</v>
      </c>
      <c r="C14" s="21" t="s">
        <v>37</v>
      </c>
      <c r="D14" s="22" t="s">
        <v>38</v>
      </c>
      <c r="E14" s="23" t="s">
        <v>23</v>
      </c>
      <c r="F14" s="0" t="n">
        <v>65</v>
      </c>
      <c r="G14" s="0" t="n">
        <v>84</v>
      </c>
      <c r="H14" s="24" t="n">
        <v>65</v>
      </c>
      <c r="I14" s="0" t="n">
        <v>83</v>
      </c>
      <c r="J14" s="24" t="n">
        <f aca="false">ROUND((F14+H14)/2,0)</f>
        <v>65</v>
      </c>
      <c r="K14" s="24" t="n">
        <f aca="false">ROUND((G14+I14)/2,0)</f>
        <v>84</v>
      </c>
      <c r="L14" s="25" t="n">
        <f aca="false">ROUND(0.6*J14+0.4*K14,0)</f>
        <v>73</v>
      </c>
      <c r="M14" s="25" t="str">
        <f aca="false">IF(L14&gt;90,"A",IF(L14&gt;84,"A-",IF(L14&gt;77,"B",IF(L14&gt;73,"C",IF(L14&gt;55,"D","E")))))</f>
        <v>D</v>
      </c>
    </row>
    <row r="15" customFormat="false" ht="17.35" hidden="false" customHeight="false" outlineLevel="0" collapsed="false">
      <c r="A15" s="19" t="n">
        <v>9</v>
      </c>
      <c r="B15" s="20" t="n">
        <v>6123</v>
      </c>
      <c r="C15" s="21" t="s">
        <v>39</v>
      </c>
      <c r="D15" s="22" t="s">
        <v>40</v>
      </c>
      <c r="E15" s="23" t="s">
        <v>26</v>
      </c>
      <c r="F15" s="0" t="n">
        <v>88</v>
      </c>
      <c r="G15" s="0" t="n">
        <v>78</v>
      </c>
      <c r="H15" s="24" t="n">
        <v>85</v>
      </c>
      <c r="I15" s="0" t="n">
        <v>79</v>
      </c>
      <c r="J15" s="24" t="n">
        <f aca="false">ROUND((F15+H15)/2,0)</f>
        <v>87</v>
      </c>
      <c r="K15" s="24" t="n">
        <f aca="false">ROUND((G15+I15)/2,0)</f>
        <v>79</v>
      </c>
      <c r="L15" s="25" t="n">
        <f aca="false">ROUND(0.6*J15+0.4*K15,0)</f>
        <v>84</v>
      </c>
      <c r="M15" s="25" t="str">
        <f aca="false">IF(L15&gt;90,"A",IF(L15&gt;84,"A-",IF(L15&gt;77,"B",IF(L15&gt;73,"C",IF(L15&gt;55,"D","E")))))</f>
        <v>B</v>
      </c>
    </row>
    <row r="16" customFormat="false" ht="17.35" hidden="false" customHeight="false" outlineLevel="0" collapsed="false">
      <c r="A16" s="19" t="n">
        <v>10</v>
      </c>
      <c r="B16" s="20" t="n">
        <v>6129</v>
      </c>
      <c r="C16" s="21" t="s">
        <v>41</v>
      </c>
      <c r="D16" s="22" t="s">
        <v>42</v>
      </c>
      <c r="E16" s="23" t="s">
        <v>26</v>
      </c>
      <c r="F16" s="0" t="n">
        <v>85</v>
      </c>
      <c r="G16" s="0" t="n">
        <v>78</v>
      </c>
      <c r="H16" s="24" t="n">
        <v>85</v>
      </c>
      <c r="I16" s="0" t="n">
        <v>78</v>
      </c>
      <c r="J16" s="24" t="n">
        <f aca="false">ROUND((F16+H16)/2,0)</f>
        <v>85</v>
      </c>
      <c r="K16" s="24" t="n">
        <f aca="false">ROUND((G16+I16)/2,0)</f>
        <v>78</v>
      </c>
      <c r="L16" s="25" t="n">
        <f aca="false">ROUND(0.6*J16+0.4*K16,0)</f>
        <v>82</v>
      </c>
      <c r="M16" s="25" t="str">
        <f aca="false">IF(L16&gt;90,"A",IF(L16&gt;84,"A-",IF(L16&gt;77,"B",IF(L16&gt;73,"C",IF(L16&gt;55,"D","E")))))</f>
        <v>B</v>
      </c>
    </row>
    <row r="17" customFormat="false" ht="17.35" hidden="false" customHeight="false" outlineLevel="0" collapsed="false">
      <c r="A17" s="19" t="n">
        <v>11</v>
      </c>
      <c r="B17" s="20" t="n">
        <v>6146</v>
      </c>
      <c r="C17" s="21" t="s">
        <v>43</v>
      </c>
      <c r="D17" s="22" t="s">
        <v>44</v>
      </c>
      <c r="E17" s="23" t="s">
        <v>23</v>
      </c>
      <c r="F17" s="0" t="n">
        <v>86</v>
      </c>
      <c r="G17" s="0" t="n">
        <v>85</v>
      </c>
      <c r="H17" s="24" t="n">
        <v>85</v>
      </c>
      <c r="I17" s="0" t="n">
        <v>84</v>
      </c>
      <c r="J17" s="24" t="n">
        <f aca="false">ROUND((F17+H17)/2,0)</f>
        <v>86</v>
      </c>
      <c r="K17" s="24" t="n">
        <f aca="false">ROUND((G17+I17)/2,0)</f>
        <v>85</v>
      </c>
      <c r="L17" s="25" t="n">
        <f aca="false">ROUND(0.6*J17+0.4*K17,0)</f>
        <v>86</v>
      </c>
      <c r="M17" s="25" t="str">
        <f aca="false">IF(L17&gt;90,"A",IF(L17&gt;84,"A-",IF(L17&gt;77,"B",IF(L17&gt;73,"C",IF(L17&gt;55,"D","E")))))</f>
        <v>A-</v>
      </c>
    </row>
    <row r="18" customFormat="false" ht="17.35" hidden="false" customHeight="false" outlineLevel="0" collapsed="false">
      <c r="A18" s="19" t="n">
        <v>12</v>
      </c>
      <c r="B18" s="20" t="n">
        <v>6155</v>
      </c>
      <c r="C18" s="21" t="s">
        <v>45</v>
      </c>
      <c r="D18" s="22" t="s">
        <v>46</v>
      </c>
      <c r="E18" s="23" t="s">
        <v>23</v>
      </c>
      <c r="F18" s="0" t="n">
        <v>85</v>
      </c>
      <c r="G18" s="0" t="n">
        <v>80</v>
      </c>
      <c r="H18" s="24" t="n">
        <v>80</v>
      </c>
      <c r="I18" s="0" t="n">
        <v>86</v>
      </c>
      <c r="J18" s="24" t="n">
        <f aca="false">ROUND((F18+H18)/2,0)</f>
        <v>83</v>
      </c>
      <c r="K18" s="24" t="n">
        <f aca="false">ROUND((G18+I18)/2,0)</f>
        <v>83</v>
      </c>
      <c r="L18" s="25" t="n">
        <f aca="false">ROUND(0.6*J18+0.4*K18,0)</f>
        <v>83</v>
      </c>
      <c r="M18" s="25" t="str">
        <f aca="false">IF(L18&gt;90,"A",IF(L18&gt;84,"A-",IF(L18&gt;77,"B",IF(L18&gt;73,"C",IF(L18&gt;55,"D","E")))))</f>
        <v>B</v>
      </c>
    </row>
    <row r="19" customFormat="false" ht="17.35" hidden="false" customHeight="false" outlineLevel="0" collapsed="false">
      <c r="A19" s="19" t="n">
        <v>13</v>
      </c>
      <c r="B19" s="20" t="n">
        <v>6159</v>
      </c>
      <c r="C19" s="21" t="s">
        <v>47</v>
      </c>
      <c r="D19" s="22" t="s">
        <v>48</v>
      </c>
      <c r="E19" s="23" t="s">
        <v>26</v>
      </c>
      <c r="F19" s="0" t="n">
        <v>87</v>
      </c>
      <c r="G19" s="0" t="n">
        <v>78</v>
      </c>
      <c r="H19" s="24" t="n">
        <v>88</v>
      </c>
      <c r="I19" s="0" t="n">
        <v>78</v>
      </c>
      <c r="J19" s="24" t="n">
        <f aca="false">ROUND((F19+H19)/2,0)</f>
        <v>88</v>
      </c>
      <c r="K19" s="24" t="n">
        <f aca="false">ROUND((G19+I19)/2,0)</f>
        <v>78</v>
      </c>
      <c r="L19" s="25" t="n">
        <f aca="false">ROUND(0.6*J19+0.4*K19,0)</f>
        <v>84</v>
      </c>
      <c r="M19" s="25" t="str">
        <f aca="false">IF(L19&gt;90,"A",IF(L19&gt;84,"A-",IF(L19&gt;77,"B",IF(L19&gt;73,"C",IF(L19&gt;55,"D","E")))))</f>
        <v>B</v>
      </c>
    </row>
    <row r="20" customFormat="false" ht="17.35" hidden="false" customHeight="false" outlineLevel="0" collapsed="false">
      <c r="A20" s="19" t="n">
        <v>14</v>
      </c>
      <c r="B20" s="20" t="n">
        <v>6167</v>
      </c>
      <c r="C20" s="21" t="s">
        <v>49</v>
      </c>
      <c r="D20" s="22" t="s">
        <v>50</v>
      </c>
      <c r="E20" s="23" t="s">
        <v>23</v>
      </c>
      <c r="F20" s="0" t="n">
        <v>88</v>
      </c>
      <c r="G20" s="0" t="n">
        <v>78</v>
      </c>
      <c r="H20" s="24" t="n">
        <v>85</v>
      </c>
      <c r="I20" s="0" t="n">
        <v>90</v>
      </c>
      <c r="J20" s="24" t="n">
        <f aca="false">ROUND((F20+H20)/2,0)</f>
        <v>87</v>
      </c>
      <c r="K20" s="24" t="n">
        <f aca="false">ROUND((G20+I20)/2,0)</f>
        <v>84</v>
      </c>
      <c r="L20" s="25" t="n">
        <f aca="false">ROUND(0.6*J20+0.4*K20,0)</f>
        <v>86</v>
      </c>
      <c r="M20" s="25" t="str">
        <f aca="false">IF(L20&gt;90,"A",IF(L20&gt;84,"A-",IF(L20&gt;77,"B",IF(L20&gt;73,"C",IF(L20&gt;55,"D","E")))))</f>
        <v>A-</v>
      </c>
    </row>
    <row r="21" customFormat="false" ht="17.35" hidden="false" customHeight="false" outlineLevel="0" collapsed="false">
      <c r="A21" s="19" t="n">
        <v>15</v>
      </c>
      <c r="B21" s="20" t="n">
        <v>6172</v>
      </c>
      <c r="C21" s="21" t="s">
        <v>51</v>
      </c>
      <c r="D21" s="22" t="s">
        <v>52</v>
      </c>
      <c r="E21" s="23" t="s">
        <v>23</v>
      </c>
      <c r="F21" s="0" t="n">
        <v>88</v>
      </c>
      <c r="G21" s="0" t="n">
        <v>90</v>
      </c>
      <c r="H21" s="24" t="n">
        <v>80</v>
      </c>
      <c r="I21" s="0" t="n">
        <v>87</v>
      </c>
      <c r="J21" s="24" t="n">
        <f aca="false">ROUND((F21+H21)/2,0)</f>
        <v>84</v>
      </c>
      <c r="K21" s="24" t="n">
        <f aca="false">ROUND((G21+I21)/2,0)</f>
        <v>89</v>
      </c>
      <c r="L21" s="25" t="n">
        <f aca="false">ROUND(0.6*J21+0.4*K21,0)</f>
        <v>86</v>
      </c>
      <c r="M21" s="25" t="str">
        <f aca="false">IF(L21&gt;90,"A",IF(L21&gt;84,"A-",IF(L21&gt;77,"B",IF(L21&gt;73,"C",IF(L21&gt;55,"D","E")))))</f>
        <v>A-</v>
      </c>
    </row>
    <row r="22" customFormat="false" ht="17.35" hidden="false" customHeight="false" outlineLevel="0" collapsed="false">
      <c r="A22" s="19" t="n">
        <v>16</v>
      </c>
      <c r="B22" s="20" t="n">
        <v>6176</v>
      </c>
      <c r="C22" s="21" t="s">
        <v>53</v>
      </c>
      <c r="D22" s="22" t="s">
        <v>54</v>
      </c>
      <c r="E22" s="23" t="s">
        <v>23</v>
      </c>
      <c r="F22" s="0" t="n">
        <v>87</v>
      </c>
      <c r="G22" s="0" t="n">
        <v>78</v>
      </c>
      <c r="H22" s="24" t="n">
        <v>84</v>
      </c>
      <c r="I22" s="0" t="n">
        <v>80</v>
      </c>
      <c r="J22" s="24" t="n">
        <f aca="false">ROUND((F22+H22)/2,0)</f>
        <v>86</v>
      </c>
      <c r="K22" s="24" t="n">
        <f aca="false">ROUND((G22+I22)/2,0)</f>
        <v>79</v>
      </c>
      <c r="L22" s="25" t="n">
        <f aca="false">ROUND(0.6*J22+0.4*K22,0)</f>
        <v>83</v>
      </c>
      <c r="M22" s="25" t="str">
        <f aca="false">IF(L22&gt;90,"A",IF(L22&gt;84,"A-",IF(L22&gt;77,"B",IF(L22&gt;73,"C",IF(L22&gt;55,"D","E")))))</f>
        <v>B</v>
      </c>
    </row>
    <row r="23" customFormat="false" ht="17.35" hidden="false" customHeight="false" outlineLevel="0" collapsed="false">
      <c r="A23" s="19" t="n">
        <v>17</v>
      </c>
      <c r="B23" s="20" t="n">
        <v>6183</v>
      </c>
      <c r="C23" s="21" t="s">
        <v>55</v>
      </c>
      <c r="D23" s="22" t="s">
        <v>56</v>
      </c>
      <c r="E23" s="23" t="s">
        <v>26</v>
      </c>
      <c r="F23" s="0" t="n">
        <v>85</v>
      </c>
      <c r="G23" s="0" t="n">
        <v>78</v>
      </c>
      <c r="H23" s="24" t="n">
        <v>80</v>
      </c>
      <c r="I23" s="0" t="n">
        <v>78</v>
      </c>
      <c r="J23" s="24" t="n">
        <f aca="false">ROUND((F23+H23)/2,0)</f>
        <v>83</v>
      </c>
      <c r="K23" s="24" t="n">
        <f aca="false">ROUND((G23+I23)/2,0)</f>
        <v>78</v>
      </c>
      <c r="L23" s="25" t="n">
        <f aca="false">ROUND(0.6*J23+0.4*K23,0)</f>
        <v>81</v>
      </c>
      <c r="M23" s="25" t="str">
        <f aca="false">IF(L23&gt;90,"A",IF(L23&gt;84,"A-",IF(L23&gt;77,"B",IF(L23&gt;73,"C",IF(L23&gt;55,"D","E")))))</f>
        <v>B</v>
      </c>
    </row>
    <row r="24" customFormat="false" ht="17.35" hidden="false" customHeight="false" outlineLevel="0" collapsed="false">
      <c r="A24" s="19" t="n">
        <v>18</v>
      </c>
      <c r="B24" s="20" t="n">
        <v>6188</v>
      </c>
      <c r="C24" s="21" t="s">
        <v>57</v>
      </c>
      <c r="D24" s="22" t="s">
        <v>58</v>
      </c>
      <c r="E24" s="23" t="s">
        <v>23</v>
      </c>
      <c r="F24" s="0" t="n">
        <v>65</v>
      </c>
      <c r="G24" s="0" t="n">
        <v>83</v>
      </c>
      <c r="H24" s="24" t="n">
        <v>65</v>
      </c>
      <c r="I24" s="0" t="n">
        <v>80</v>
      </c>
      <c r="J24" s="24" t="n">
        <f aca="false">ROUND((F24+H24)/2,0)</f>
        <v>65</v>
      </c>
      <c r="K24" s="24" t="n">
        <f aca="false">ROUND((G24+I24)/2,0)</f>
        <v>82</v>
      </c>
      <c r="L24" s="25" t="n">
        <f aca="false">ROUND(0.6*J24+0.4*K24,0)</f>
        <v>72</v>
      </c>
      <c r="M24" s="25" t="str">
        <f aca="false">IF(L24&gt;90,"A",IF(L24&gt;84,"A-",IF(L24&gt;77,"B",IF(L24&gt;73,"C",IF(L24&gt;55,"D","E")))))</f>
        <v>D</v>
      </c>
    </row>
    <row r="25" customFormat="false" ht="17.35" hidden="false" customHeight="false" outlineLevel="0" collapsed="false">
      <c r="A25" s="19" t="n">
        <v>19</v>
      </c>
      <c r="B25" s="20" t="n">
        <v>6207</v>
      </c>
      <c r="C25" s="21" t="s">
        <v>59</v>
      </c>
      <c r="D25" s="22" t="s">
        <v>60</v>
      </c>
      <c r="E25" s="23" t="s">
        <v>23</v>
      </c>
      <c r="F25" s="0" t="n">
        <v>90</v>
      </c>
      <c r="G25" s="0" t="n">
        <v>85</v>
      </c>
      <c r="H25" s="24" t="n">
        <v>90</v>
      </c>
      <c r="I25" s="0" t="n">
        <v>83</v>
      </c>
      <c r="J25" s="24" t="n">
        <f aca="false">ROUND((F25+H25)/2,0)</f>
        <v>90</v>
      </c>
      <c r="K25" s="24" t="n">
        <f aca="false">ROUND((G25+I25)/2,0)</f>
        <v>84</v>
      </c>
      <c r="L25" s="25" t="n">
        <f aca="false">ROUND(0.6*J25+0.4*K25,0)</f>
        <v>88</v>
      </c>
      <c r="M25" s="25" t="str">
        <f aca="false">IF(L25&gt;90,"A",IF(L25&gt;84,"A-",IF(L25&gt;77,"B",IF(L25&gt;73,"C",IF(L25&gt;55,"D","E")))))</f>
        <v>A-</v>
      </c>
    </row>
    <row r="26" customFormat="false" ht="17.35" hidden="false" customHeight="false" outlineLevel="0" collapsed="false">
      <c r="A26" s="19" t="n">
        <v>20</v>
      </c>
      <c r="B26" s="26" t="n">
        <v>6210</v>
      </c>
      <c r="C26" s="27" t="s">
        <v>61</v>
      </c>
      <c r="D26" s="28" t="s">
        <v>62</v>
      </c>
      <c r="E26" s="29" t="s">
        <v>23</v>
      </c>
      <c r="F26" s="30"/>
      <c r="G26" s="30" t="n">
        <v>0</v>
      </c>
      <c r="H26" s="31"/>
      <c r="I26" s="30"/>
      <c r="J26" s="31" t="n">
        <v>0</v>
      </c>
      <c r="K26" s="31" t="n">
        <f aca="false">ROUND((G26+I26)/2,0)</f>
        <v>0</v>
      </c>
      <c r="L26" s="32" t="n">
        <f aca="false">ROUND(0.6*J26+0.4*K26,0)</f>
        <v>0</v>
      </c>
      <c r="M26" s="32" t="str">
        <f aca="false">IF(L26&gt;90,"A",IF(L26&gt;84,"A-",IF(L26&gt;77,"B",IF(L26&gt;73,"C",IF(L26&gt;55,"D","E")))))</f>
        <v>E</v>
      </c>
    </row>
    <row r="27" customFormat="false" ht="17.35" hidden="false" customHeight="false" outlineLevel="0" collapsed="false">
      <c r="A27" s="19" t="n">
        <v>21</v>
      </c>
      <c r="B27" s="20" t="n">
        <v>6236</v>
      </c>
      <c r="C27" s="21" t="s">
        <v>63</v>
      </c>
      <c r="D27" s="22" t="s">
        <v>64</v>
      </c>
      <c r="E27" s="23" t="s">
        <v>23</v>
      </c>
      <c r="F27" s="0" t="n">
        <v>85</v>
      </c>
      <c r="G27" s="0" t="n">
        <v>78</v>
      </c>
      <c r="H27" s="24" t="n">
        <v>89</v>
      </c>
      <c r="I27" s="0" t="n">
        <v>78</v>
      </c>
      <c r="J27" s="24" t="n">
        <f aca="false">ROUND((F27+H27)/2,0)</f>
        <v>87</v>
      </c>
      <c r="K27" s="24" t="n">
        <f aca="false">ROUND((G27+I27)/2,0)</f>
        <v>78</v>
      </c>
      <c r="L27" s="25" t="n">
        <f aca="false">ROUND(0.6*J27+0.4*K27,0)</f>
        <v>83</v>
      </c>
      <c r="M27" s="25" t="str">
        <f aca="false">IF(L27&gt;90,"A",IF(L27&gt;84,"A-",IF(L27&gt;77,"B",IF(L27&gt;73,"C",IF(L27&gt;55,"D","E")))))</f>
        <v>B</v>
      </c>
    </row>
    <row r="28" customFormat="false" ht="17.35" hidden="false" customHeight="false" outlineLevel="0" collapsed="false">
      <c r="A28" s="19" t="n">
        <v>22</v>
      </c>
      <c r="B28" s="20" t="n">
        <v>6244</v>
      </c>
      <c r="C28" s="21" t="s">
        <v>65</v>
      </c>
      <c r="D28" s="22" t="s">
        <v>66</v>
      </c>
      <c r="E28" s="23" t="s">
        <v>23</v>
      </c>
      <c r="F28" s="0" t="n">
        <v>88</v>
      </c>
      <c r="G28" s="0" t="n">
        <v>77</v>
      </c>
      <c r="H28" s="24" t="n">
        <v>85</v>
      </c>
      <c r="I28" s="0" t="n">
        <v>78</v>
      </c>
      <c r="J28" s="24" t="n">
        <f aca="false">ROUND((F28+H28)/2,0)</f>
        <v>87</v>
      </c>
      <c r="K28" s="24" t="n">
        <f aca="false">ROUND((G28+I28)/2,0)</f>
        <v>78</v>
      </c>
      <c r="L28" s="25" t="n">
        <f aca="false">ROUND(0.6*J28+0.4*K28,0)</f>
        <v>83</v>
      </c>
      <c r="M28" s="25" t="str">
        <f aca="false">IF(L28&gt;90,"A",IF(L28&gt;84,"A-",IF(L28&gt;77,"B",IF(L28&gt;73,"C",IF(L28&gt;55,"D","E")))))</f>
        <v>B</v>
      </c>
    </row>
    <row r="29" customFormat="false" ht="17.35" hidden="false" customHeight="false" outlineLevel="0" collapsed="false">
      <c r="A29" s="19" t="n">
        <v>23</v>
      </c>
      <c r="B29" s="20" t="n">
        <v>6252</v>
      </c>
      <c r="C29" s="21" t="s">
        <v>67</v>
      </c>
      <c r="D29" s="22" t="s">
        <v>68</v>
      </c>
      <c r="E29" s="23" t="s">
        <v>23</v>
      </c>
      <c r="F29" s="0" t="n">
        <v>85</v>
      </c>
      <c r="G29" s="0" t="n">
        <v>78</v>
      </c>
      <c r="H29" s="24" t="n">
        <v>90</v>
      </c>
      <c r="I29" s="0" t="n">
        <v>78</v>
      </c>
      <c r="J29" s="24" t="n">
        <f aca="false">ROUND((F29+H29)/2,0)</f>
        <v>88</v>
      </c>
      <c r="K29" s="24" t="n">
        <f aca="false">ROUND((G29+I29)/2,0)</f>
        <v>78</v>
      </c>
      <c r="L29" s="25" t="n">
        <f aca="false">ROUND(0.6*J29+0.4*K29,0)</f>
        <v>84</v>
      </c>
      <c r="M29" s="25" t="str">
        <f aca="false">IF(L29&gt;90,"A",IF(L29&gt;84,"A-",IF(L29&gt;77,"B",IF(L29&gt;73,"C",IF(L29&gt;55,"D","E")))))</f>
        <v>B</v>
      </c>
    </row>
    <row r="30" customFormat="false" ht="17.35" hidden="false" customHeight="false" outlineLevel="0" collapsed="false">
      <c r="A30" s="19" t="n">
        <v>24</v>
      </c>
      <c r="B30" s="20" t="n">
        <v>6256</v>
      </c>
      <c r="C30" s="21" t="s">
        <v>69</v>
      </c>
      <c r="D30" s="22" t="s">
        <v>70</v>
      </c>
      <c r="E30" s="23" t="s">
        <v>23</v>
      </c>
      <c r="F30" s="0" t="n">
        <v>65</v>
      </c>
      <c r="G30" s="0" t="n">
        <v>90</v>
      </c>
      <c r="H30" s="24" t="n">
        <v>65</v>
      </c>
      <c r="I30" s="0" t="n">
        <v>85</v>
      </c>
      <c r="J30" s="24" t="n">
        <f aca="false">ROUND((F30+H30)/2,0)</f>
        <v>65</v>
      </c>
      <c r="K30" s="24" t="n">
        <f aca="false">ROUND((G30+I30)/2,0)</f>
        <v>88</v>
      </c>
      <c r="L30" s="25" t="n">
        <f aca="false">ROUND(0.6*J30+0.4*K30,0)</f>
        <v>74</v>
      </c>
      <c r="M30" s="25" t="str">
        <f aca="false">IF(L30&gt;90,"A",IF(L30&gt;84,"A-",IF(L30&gt;77,"B",IF(L30&gt;73,"C",IF(L30&gt;55,"D","E")))))</f>
        <v>C</v>
      </c>
    </row>
    <row r="31" customFormat="false" ht="17.35" hidden="false" customHeight="false" outlineLevel="0" collapsed="false">
      <c r="A31" s="19" t="n">
        <v>25</v>
      </c>
      <c r="B31" s="20" t="n">
        <v>6258</v>
      </c>
      <c r="C31" s="21" t="s">
        <v>71</v>
      </c>
      <c r="D31" s="22" t="s">
        <v>72</v>
      </c>
      <c r="E31" s="23" t="s">
        <v>23</v>
      </c>
      <c r="F31" s="0" t="n">
        <v>85</v>
      </c>
      <c r="G31" s="0" t="n">
        <v>78</v>
      </c>
      <c r="H31" s="24" t="n">
        <v>84</v>
      </c>
      <c r="I31" s="0" t="n">
        <v>83</v>
      </c>
      <c r="J31" s="24" t="n">
        <f aca="false">ROUND((F31+H31)/2,0)</f>
        <v>85</v>
      </c>
      <c r="K31" s="24" t="n">
        <f aca="false">ROUND((G31+I31)/2,0)</f>
        <v>81</v>
      </c>
      <c r="L31" s="25" t="n">
        <f aca="false">ROUND(0.6*J31+0.4*K31,0)</f>
        <v>83</v>
      </c>
      <c r="M31" s="25" t="str">
        <f aca="false">IF(L31&gt;90,"A",IF(L31&gt;84,"A-",IF(L31&gt;77,"B",IF(L31&gt;73,"C",IF(L31&gt;55,"D","E")))))</f>
        <v>B</v>
      </c>
    </row>
    <row r="32" customFormat="false" ht="17.35" hidden="false" customHeight="false" outlineLevel="0" collapsed="false">
      <c r="A32" s="19" t="n">
        <v>26</v>
      </c>
      <c r="B32" s="20" t="n">
        <v>6283</v>
      </c>
      <c r="C32" s="21" t="s">
        <v>73</v>
      </c>
      <c r="D32" s="22" t="s">
        <v>74</v>
      </c>
      <c r="E32" s="23" t="s">
        <v>26</v>
      </c>
      <c r="F32" s="0" t="n">
        <v>65</v>
      </c>
      <c r="G32" s="0" t="n">
        <v>76</v>
      </c>
      <c r="H32" s="24" t="n">
        <v>65</v>
      </c>
      <c r="I32" s="0" t="n">
        <v>83</v>
      </c>
      <c r="J32" s="24" t="n">
        <f aca="false">ROUND((F32+H32)/2,0)</f>
        <v>65</v>
      </c>
      <c r="K32" s="24" t="n">
        <f aca="false">ROUND((G32+I32)/2,0)</f>
        <v>80</v>
      </c>
      <c r="L32" s="25" t="n">
        <f aca="false">ROUND(0.6*J32+0.4*K32,0)</f>
        <v>71</v>
      </c>
      <c r="M32" s="25" t="str">
        <f aca="false">IF(L32&gt;90,"A",IF(L32&gt;84,"A-",IF(L32&gt;77,"B",IF(L32&gt;73,"C",IF(L32&gt;55,"D","E")))))</f>
        <v>D</v>
      </c>
    </row>
    <row r="33" customFormat="false" ht="17.35" hidden="false" customHeight="false" outlineLevel="0" collapsed="false">
      <c r="A33" s="19" t="n">
        <v>27</v>
      </c>
      <c r="B33" s="20" t="n">
        <v>6286</v>
      </c>
      <c r="C33" s="21" t="s">
        <v>75</v>
      </c>
      <c r="D33" s="22" t="s">
        <v>76</v>
      </c>
      <c r="E33" s="23" t="s">
        <v>23</v>
      </c>
      <c r="F33" s="0" t="n">
        <v>87</v>
      </c>
      <c r="G33" s="0" t="n">
        <v>78</v>
      </c>
      <c r="H33" s="24" t="n">
        <v>80</v>
      </c>
      <c r="I33" s="0" t="n">
        <v>84</v>
      </c>
      <c r="J33" s="24" t="n">
        <f aca="false">ROUND((F33+H33)/2,0)</f>
        <v>84</v>
      </c>
      <c r="K33" s="24" t="n">
        <f aca="false">ROUND((G33+I33)/2,0)</f>
        <v>81</v>
      </c>
      <c r="L33" s="25" t="n">
        <f aca="false">ROUND(0.6*J33+0.4*K33,0)</f>
        <v>83</v>
      </c>
      <c r="M33" s="25" t="str">
        <f aca="false">IF(L33&gt;90,"A",IF(L33&gt;84,"A-",IF(L33&gt;77,"B",IF(L33&gt;73,"C",IF(L33&gt;55,"D","E")))))</f>
        <v>B</v>
      </c>
    </row>
    <row r="34" customFormat="false" ht="17.35" hidden="false" customHeight="false" outlineLevel="0" collapsed="false">
      <c r="A34" s="19" t="n">
        <v>28</v>
      </c>
      <c r="B34" s="20" t="n">
        <v>6288</v>
      </c>
      <c r="C34" s="21" t="s">
        <v>77</v>
      </c>
      <c r="D34" s="22" t="s">
        <v>78</v>
      </c>
      <c r="E34" s="23" t="s">
        <v>23</v>
      </c>
      <c r="F34" s="0" t="n">
        <v>83</v>
      </c>
      <c r="G34" s="0" t="n">
        <v>78</v>
      </c>
      <c r="H34" s="24" t="n">
        <v>90</v>
      </c>
      <c r="I34" s="0" t="n">
        <v>82</v>
      </c>
      <c r="J34" s="24" t="n">
        <f aca="false">ROUND((F34+H34)/2,0)</f>
        <v>87</v>
      </c>
      <c r="K34" s="24" t="n">
        <f aca="false">ROUND((G34+I34)/2,0)</f>
        <v>80</v>
      </c>
      <c r="L34" s="25" t="n">
        <f aca="false">ROUND(0.6*J34+0.4*K34,0)</f>
        <v>84</v>
      </c>
      <c r="M34" s="25" t="str">
        <f aca="false">IF(L34&gt;90,"A",IF(L34&gt;84,"A-",IF(L34&gt;77,"B",IF(L34&gt;73,"C",IF(L34&gt;55,"D","E")))))</f>
        <v>B</v>
      </c>
    </row>
    <row r="35" customFormat="false" ht="17.35" hidden="false" customHeight="false" outlineLevel="0" collapsed="false">
      <c r="A35" s="19" t="n">
        <v>29</v>
      </c>
      <c r="B35" s="20" t="n">
        <v>6308</v>
      </c>
      <c r="C35" s="21" t="s">
        <v>79</v>
      </c>
      <c r="D35" s="22" t="s">
        <v>80</v>
      </c>
      <c r="E35" s="23" t="s">
        <v>23</v>
      </c>
      <c r="F35" s="0" t="n">
        <v>90</v>
      </c>
      <c r="G35" s="0" t="n">
        <v>80</v>
      </c>
      <c r="H35" s="24" t="n">
        <v>85</v>
      </c>
      <c r="I35" s="0" t="n">
        <v>76</v>
      </c>
      <c r="J35" s="24" t="n">
        <f aca="false">ROUND((F35+H35)/2,0)</f>
        <v>88</v>
      </c>
      <c r="K35" s="24" t="n">
        <f aca="false">ROUND((G35+I35)/2,0)</f>
        <v>78</v>
      </c>
      <c r="L35" s="25" t="n">
        <f aca="false">ROUND(0.6*J35+0.4*K35,0)</f>
        <v>84</v>
      </c>
      <c r="M35" s="25" t="str">
        <f aca="false">IF(L35&gt;90,"A",IF(L35&gt;84,"A-",IF(L35&gt;77,"B",IF(L35&gt;73,"C",IF(L35&gt;55,"D","E")))))</f>
        <v>B</v>
      </c>
    </row>
    <row r="36" customFormat="false" ht="17.35" hidden="false" customHeight="false" outlineLevel="0" collapsed="false">
      <c r="A36" s="19" t="n">
        <v>30</v>
      </c>
      <c r="B36" s="20" t="n">
        <v>6319</v>
      </c>
      <c r="C36" s="21" t="s">
        <v>81</v>
      </c>
      <c r="D36" s="22" t="s">
        <v>82</v>
      </c>
      <c r="E36" s="23" t="s">
        <v>23</v>
      </c>
      <c r="F36" s="0" t="n">
        <v>85</v>
      </c>
      <c r="G36" s="0" t="n">
        <v>90</v>
      </c>
      <c r="H36" s="24" t="n">
        <v>86</v>
      </c>
      <c r="I36" s="0" t="n">
        <v>84</v>
      </c>
      <c r="J36" s="24" t="n">
        <f aca="false">ROUND((F36+H36)/2,0)</f>
        <v>86</v>
      </c>
      <c r="K36" s="24" t="n">
        <f aca="false">ROUND((G36+I36)/2,0)</f>
        <v>87</v>
      </c>
      <c r="L36" s="25" t="n">
        <f aca="false">ROUND(0.6*J36+0.4*K36,0)</f>
        <v>86</v>
      </c>
      <c r="M36" s="25" t="str">
        <f aca="false">IF(L36&gt;90,"A",IF(L36&gt;84,"A-",IF(L36&gt;77,"B",IF(L36&gt;73,"C",IF(L36&gt;55,"D","E")))))</f>
        <v>A-</v>
      </c>
    </row>
    <row r="37" customFormat="false" ht="17.35" hidden="false" customHeight="false" outlineLevel="0" collapsed="false">
      <c r="A37" s="19" t="n">
        <v>31</v>
      </c>
      <c r="B37" s="20" t="n">
        <v>6326</v>
      </c>
      <c r="C37" s="21" t="s">
        <v>83</v>
      </c>
      <c r="D37" s="22" t="s">
        <v>84</v>
      </c>
      <c r="E37" s="23" t="s">
        <v>23</v>
      </c>
      <c r="F37" s="0" t="n">
        <v>87</v>
      </c>
      <c r="G37" s="0" t="n">
        <v>82</v>
      </c>
      <c r="H37" s="24" t="n">
        <v>80</v>
      </c>
      <c r="I37" s="0" t="n">
        <v>89</v>
      </c>
      <c r="J37" s="24" t="n">
        <f aca="false">ROUND((F37+H37)/2,0)</f>
        <v>84</v>
      </c>
      <c r="K37" s="24" t="n">
        <f aca="false">ROUND((G37+I37)/2,0)</f>
        <v>86</v>
      </c>
      <c r="L37" s="25" t="n">
        <f aca="false">ROUND(0.6*J37+0.4*K37,0)</f>
        <v>85</v>
      </c>
      <c r="M37" s="25" t="str">
        <f aca="false">IF(L37&gt;90,"A",IF(L37&gt;84,"A-",IF(L37&gt;77,"B",IF(L37&gt;73,"C",IF(L37&gt;55,"D","E")))))</f>
        <v>A-</v>
      </c>
    </row>
    <row r="38" customFormat="false" ht="17.35" hidden="false" customHeight="false" outlineLevel="0" collapsed="false">
      <c r="A38" s="19" t="n">
        <v>32</v>
      </c>
      <c r="B38" s="20" t="n">
        <v>6334</v>
      </c>
      <c r="C38" s="21" t="s">
        <v>85</v>
      </c>
      <c r="D38" s="22" t="s">
        <v>86</v>
      </c>
      <c r="E38" s="23" t="s">
        <v>23</v>
      </c>
      <c r="F38" s="0" t="n">
        <v>84</v>
      </c>
      <c r="G38" s="0" t="n">
        <v>77</v>
      </c>
      <c r="H38" s="24" t="n">
        <v>84</v>
      </c>
      <c r="I38" s="0" t="n">
        <v>79</v>
      </c>
      <c r="J38" s="24" t="n">
        <f aca="false">ROUND((F38+H38)/2,0)</f>
        <v>84</v>
      </c>
      <c r="K38" s="24" t="n">
        <f aca="false">ROUND((G38+I38)/2,0)</f>
        <v>78</v>
      </c>
      <c r="L38" s="25" t="n">
        <f aca="false">ROUND(0.6*J38+0.4*K38,0)</f>
        <v>82</v>
      </c>
      <c r="M38" s="25" t="str">
        <f aca="false">IF(L38&gt;90,"A",IF(L38&gt;84,"A-",IF(L38&gt;77,"B",IF(L38&gt;73,"C",IF(L38&gt;55,"D","E")))))</f>
        <v>B</v>
      </c>
    </row>
    <row r="39" customFormat="false" ht="17.35" hidden="false" customHeight="false" outlineLevel="0" collapsed="false">
      <c r="A39" s="19" t="n">
        <v>33</v>
      </c>
      <c r="B39" s="20" t="n">
        <v>6346</v>
      </c>
      <c r="C39" s="21" t="s">
        <v>87</v>
      </c>
      <c r="D39" s="22" t="s">
        <v>88</v>
      </c>
      <c r="E39" s="23" t="s">
        <v>23</v>
      </c>
      <c r="F39" s="0" t="n">
        <v>84</v>
      </c>
      <c r="G39" s="0" t="n">
        <v>78</v>
      </c>
      <c r="H39" s="24" t="n">
        <v>88</v>
      </c>
      <c r="I39" s="0" t="n">
        <v>83</v>
      </c>
      <c r="J39" s="24" t="n">
        <f aca="false">ROUND((F39+H39)/2,0)</f>
        <v>86</v>
      </c>
      <c r="K39" s="24" t="n">
        <f aca="false">ROUND((G39+I39)/2,0)</f>
        <v>81</v>
      </c>
      <c r="L39" s="25" t="n">
        <f aca="false">ROUND(0.6*J39+0.4*K39,0)</f>
        <v>84</v>
      </c>
      <c r="M39" s="25" t="str">
        <f aca="false">IF(L39&gt;90,"A",IF(L39&gt;84,"A-",IF(L39&gt;77,"B",IF(L39&gt;73,"C",IF(L39&gt;55,"D","E")))))</f>
        <v>B</v>
      </c>
    </row>
  </sheetData>
  <mergeCells count="11">
    <mergeCell ref="A1:K1"/>
    <mergeCell ref="A2:K2"/>
    <mergeCell ref="A3:K3"/>
    <mergeCell ref="A4:C5"/>
    <mergeCell ref="D4:D6"/>
    <mergeCell ref="E4:E6"/>
    <mergeCell ref="F4:G4"/>
    <mergeCell ref="H4:I4"/>
    <mergeCell ref="J4:M5"/>
    <mergeCell ref="F5:G5"/>
    <mergeCell ref="H5:I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2.8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30.7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3.8" hidden="false" customHeight="false" outlineLevel="0" collapsed="false">
      <c r="A2" s="2" t="s">
        <v>89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3.8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customFormat="false" ht="13.8" hidden="false" customHeight="false" outlineLevel="0" collapsed="false">
      <c r="A4" s="4" t="s">
        <v>3</v>
      </c>
      <c r="B4" s="4"/>
      <c r="C4" s="4"/>
      <c r="D4" s="5" t="s">
        <v>4</v>
      </c>
      <c r="E4" s="6" t="s">
        <v>5</v>
      </c>
      <c r="F4" s="7" t="s">
        <v>6</v>
      </c>
      <c r="G4" s="7"/>
      <c r="H4" s="7" t="s">
        <v>7</v>
      </c>
      <c r="I4" s="7"/>
      <c r="J4" s="8" t="s">
        <v>8</v>
      </c>
      <c r="K4" s="8"/>
      <c r="L4" s="8"/>
      <c r="M4" s="8"/>
    </row>
    <row r="5" customFormat="false" ht="13.8" hidden="false" customHeight="false" outlineLevel="0" collapsed="false">
      <c r="A5" s="4"/>
      <c r="B5" s="4"/>
      <c r="C5" s="4"/>
      <c r="D5" s="5"/>
      <c r="E5" s="6"/>
      <c r="F5" s="9" t="s">
        <v>9</v>
      </c>
      <c r="G5" s="9"/>
      <c r="H5" s="10" t="s">
        <v>10</v>
      </c>
      <c r="I5" s="10"/>
      <c r="J5" s="8"/>
      <c r="K5" s="8"/>
      <c r="L5" s="8"/>
      <c r="M5" s="8"/>
    </row>
    <row r="6" customFormat="false" ht="13.8" hidden="false" customHeight="false" outlineLevel="0" collapsed="false">
      <c r="A6" s="11" t="s">
        <v>11</v>
      </c>
      <c r="B6" s="12" t="s">
        <v>12</v>
      </c>
      <c r="C6" s="13" t="s">
        <v>13</v>
      </c>
      <c r="D6" s="5"/>
      <c r="E6" s="6"/>
      <c r="F6" s="14" t="s">
        <v>14</v>
      </c>
      <c r="G6" s="15" t="s">
        <v>15</v>
      </c>
      <c r="H6" s="16" t="s">
        <v>16</v>
      </c>
      <c r="I6" s="17" t="s">
        <v>15</v>
      </c>
      <c r="J6" s="18" t="s">
        <v>17</v>
      </c>
      <c r="K6" s="18" t="s">
        <v>18</v>
      </c>
      <c r="L6" s="18" t="s">
        <v>19</v>
      </c>
      <c r="M6" s="18" t="s">
        <v>20</v>
      </c>
    </row>
    <row r="7" customFormat="false" ht="15" hidden="false" customHeight="false" outlineLevel="0" collapsed="false">
      <c r="A7" s="19" t="n">
        <v>1</v>
      </c>
      <c r="B7" s="20" t="n">
        <v>5974</v>
      </c>
      <c r="C7" s="21" t="s">
        <v>90</v>
      </c>
      <c r="D7" s="22" t="s">
        <v>91</v>
      </c>
      <c r="E7" s="33" t="s">
        <v>26</v>
      </c>
      <c r="F7" s="0" t="n">
        <v>80</v>
      </c>
      <c r="G7" s="0" t="n">
        <v>83</v>
      </c>
      <c r="H7" s="24" t="n">
        <v>83</v>
      </c>
      <c r="I7" s="0" t="n">
        <v>86</v>
      </c>
      <c r="J7" s="24" t="n">
        <f aca="false">ROUND((F7+H7)/2,0)</f>
        <v>82</v>
      </c>
      <c r="K7" s="24" t="n">
        <f aca="false">ROUND((G7+I7)/2,0)</f>
        <v>85</v>
      </c>
      <c r="L7" s="25" t="n">
        <f aca="false">ROUND(0.6*J7+0.4*K7,0)</f>
        <v>83</v>
      </c>
      <c r="M7" s="25" t="str">
        <f aca="false">IF(L7&gt;90,"A",IF(L7&gt;84,"A-",IF(L7&gt;77,"B",IF(L7&gt;73,"C",IF(L7&gt;55,"D","E")))))</f>
        <v>B</v>
      </c>
    </row>
    <row r="8" customFormat="false" ht="15" hidden="false" customHeight="false" outlineLevel="0" collapsed="false">
      <c r="A8" s="19" t="n">
        <v>2</v>
      </c>
      <c r="B8" s="20" t="n">
        <v>5976</v>
      </c>
      <c r="C8" s="21" t="s">
        <v>92</v>
      </c>
      <c r="D8" s="22" t="s">
        <v>93</v>
      </c>
      <c r="E8" s="33" t="s">
        <v>23</v>
      </c>
      <c r="F8" s="0" t="n">
        <v>80</v>
      </c>
      <c r="G8" s="0" t="n">
        <v>83</v>
      </c>
      <c r="H8" s="24" t="n">
        <v>85</v>
      </c>
      <c r="I8" s="0" t="n">
        <v>90</v>
      </c>
      <c r="J8" s="24" t="n">
        <f aca="false">ROUND((F8+H8)/2,0)</f>
        <v>83</v>
      </c>
      <c r="K8" s="24" t="n">
        <f aca="false">ROUND((G8+I8)/2,0)</f>
        <v>87</v>
      </c>
      <c r="L8" s="25" t="n">
        <f aca="false">ROUND(0.6*J8+0.4*K8,0)</f>
        <v>85</v>
      </c>
      <c r="M8" s="25" t="str">
        <f aca="false">IF(L8&gt;90,"A",IF(L8&gt;84,"A-",IF(L8&gt;77,"B",IF(L8&gt;73,"C",IF(L8&gt;55,"D","E")))))</f>
        <v>A-</v>
      </c>
    </row>
    <row r="9" customFormat="false" ht="15" hidden="false" customHeight="false" outlineLevel="0" collapsed="false">
      <c r="A9" s="19" t="n">
        <v>3</v>
      </c>
      <c r="B9" s="20" t="n">
        <v>5979</v>
      </c>
      <c r="C9" s="21" t="s">
        <v>94</v>
      </c>
      <c r="D9" s="22" t="s">
        <v>95</v>
      </c>
      <c r="E9" s="33" t="s">
        <v>26</v>
      </c>
      <c r="F9" s="0" t="n">
        <v>88</v>
      </c>
      <c r="G9" s="0" t="n">
        <v>87</v>
      </c>
      <c r="H9" s="24" t="n">
        <v>87</v>
      </c>
      <c r="I9" s="0" t="n">
        <v>86</v>
      </c>
      <c r="J9" s="24" t="n">
        <f aca="false">ROUND((F9+H9)/2,0)</f>
        <v>88</v>
      </c>
      <c r="K9" s="24" t="n">
        <f aca="false">ROUND((G9+I9)/2,0)</f>
        <v>87</v>
      </c>
      <c r="L9" s="25" t="n">
        <f aca="false">ROUND(0.6*J9+0.4*K9,0)</f>
        <v>88</v>
      </c>
      <c r="M9" s="25" t="str">
        <f aca="false">IF(L9&gt;90,"A",IF(L9&gt;84,"A-",IF(L9&gt;77,"B",IF(L9&gt;73,"C",IF(L9&gt;55,"D","E")))))</f>
        <v>A-</v>
      </c>
    </row>
    <row r="10" customFormat="false" ht="15" hidden="false" customHeight="false" outlineLevel="0" collapsed="false">
      <c r="A10" s="19" t="n">
        <v>4</v>
      </c>
      <c r="B10" s="20" t="n">
        <v>5998</v>
      </c>
      <c r="C10" s="21" t="s">
        <v>96</v>
      </c>
      <c r="D10" s="22" t="s">
        <v>97</v>
      </c>
      <c r="E10" s="33" t="s">
        <v>23</v>
      </c>
      <c r="F10" s="0" t="n">
        <v>80</v>
      </c>
      <c r="G10" s="0" t="n">
        <v>80</v>
      </c>
      <c r="H10" s="24" t="n">
        <v>85</v>
      </c>
      <c r="I10" s="0" t="n">
        <v>79</v>
      </c>
      <c r="J10" s="24" t="n">
        <f aca="false">ROUND((F10+H10)/2,0)</f>
        <v>83</v>
      </c>
      <c r="K10" s="24" t="n">
        <f aca="false">ROUND((G10+I10)/2,0)</f>
        <v>80</v>
      </c>
      <c r="L10" s="25" t="n">
        <f aca="false">ROUND(0.6*J10+0.4*K10,0)</f>
        <v>82</v>
      </c>
      <c r="M10" s="25" t="str">
        <f aca="false">IF(L10&gt;90,"A",IF(L10&gt;84,"A-",IF(L10&gt;77,"B",IF(L10&gt;73,"C",IF(L10&gt;55,"D","E")))))</f>
        <v>B</v>
      </c>
    </row>
    <row r="11" customFormat="false" ht="15" hidden="false" customHeight="false" outlineLevel="0" collapsed="false">
      <c r="A11" s="19" t="n">
        <v>5</v>
      </c>
      <c r="B11" s="20" t="n">
        <v>6050</v>
      </c>
      <c r="C11" s="21"/>
      <c r="D11" s="22" t="s">
        <v>98</v>
      </c>
      <c r="E11" s="33" t="s">
        <v>23</v>
      </c>
      <c r="F11" s="0" t="n">
        <v>80</v>
      </c>
      <c r="G11" s="0" t="n">
        <v>80</v>
      </c>
      <c r="H11" s="24" t="n">
        <v>83</v>
      </c>
      <c r="I11" s="0" t="n">
        <v>84</v>
      </c>
      <c r="J11" s="24" t="n">
        <f aca="false">ROUND((F11+H11)/2,0)</f>
        <v>82</v>
      </c>
      <c r="K11" s="24" t="n">
        <f aca="false">ROUND((G11+I11)/2,0)</f>
        <v>82</v>
      </c>
      <c r="L11" s="25" t="n">
        <f aca="false">ROUND(0.6*J11+0.4*K11,0)</f>
        <v>82</v>
      </c>
      <c r="M11" s="25" t="str">
        <f aca="false">IF(L11&gt;90,"A",IF(L11&gt;84,"A-",IF(L11&gt;77,"B",IF(L11&gt;73,"C",IF(L11&gt;55,"D","E")))))</f>
        <v>B</v>
      </c>
    </row>
    <row r="12" customFormat="false" ht="15" hidden="false" customHeight="false" outlineLevel="0" collapsed="false">
      <c r="A12" s="19" t="n">
        <v>6</v>
      </c>
      <c r="B12" s="20" t="n">
        <v>6054</v>
      </c>
      <c r="C12" s="21" t="s">
        <v>99</v>
      </c>
      <c r="D12" s="22" t="s">
        <v>100</v>
      </c>
      <c r="E12" s="33" t="s">
        <v>23</v>
      </c>
      <c r="F12" s="0" t="n">
        <v>85</v>
      </c>
      <c r="G12" s="0" t="n">
        <v>83</v>
      </c>
      <c r="H12" s="24" t="n">
        <v>83</v>
      </c>
      <c r="I12" s="0" t="n">
        <v>87</v>
      </c>
      <c r="J12" s="24" t="n">
        <f aca="false">ROUND((F12+H12)/2,0)</f>
        <v>84</v>
      </c>
      <c r="K12" s="24" t="n">
        <f aca="false">ROUND((G12+I12)/2,0)</f>
        <v>85</v>
      </c>
      <c r="L12" s="25" t="n">
        <f aca="false">ROUND(0.6*J12+0.4*K12,0)</f>
        <v>84</v>
      </c>
      <c r="M12" s="25" t="str">
        <f aca="false">IF(L12&gt;90,"A",IF(L12&gt;84,"A-",IF(L12&gt;77,"B",IF(L12&gt;73,"C",IF(L12&gt;55,"D","E")))))</f>
        <v>B</v>
      </c>
    </row>
    <row r="13" customFormat="false" ht="15" hidden="false" customHeight="false" outlineLevel="0" collapsed="false">
      <c r="A13" s="19" t="n">
        <v>7</v>
      </c>
      <c r="B13" s="20" t="n">
        <v>6055</v>
      </c>
      <c r="C13" s="21" t="s">
        <v>101</v>
      </c>
      <c r="D13" s="22" t="s">
        <v>102</v>
      </c>
      <c r="E13" s="33" t="s">
        <v>23</v>
      </c>
      <c r="F13" s="0" t="n">
        <v>80</v>
      </c>
      <c r="G13" s="0" t="n">
        <v>83</v>
      </c>
      <c r="H13" s="24" t="n">
        <v>87</v>
      </c>
      <c r="I13" s="0" t="n">
        <v>78</v>
      </c>
      <c r="J13" s="24" t="n">
        <f aca="false">ROUND((F13+H13)/2,0)</f>
        <v>84</v>
      </c>
      <c r="K13" s="24" t="n">
        <f aca="false">ROUND((G13+I13)/2,0)</f>
        <v>81</v>
      </c>
      <c r="L13" s="25" t="n">
        <f aca="false">ROUND(0.6*J13+0.4*K13,0)</f>
        <v>83</v>
      </c>
      <c r="M13" s="25" t="str">
        <f aca="false">IF(L13&gt;90,"A",IF(L13&gt;84,"A-",IF(L13&gt;77,"B",IF(L13&gt;73,"C",IF(L13&gt;55,"D","E")))))</f>
        <v>B</v>
      </c>
    </row>
    <row r="14" customFormat="false" ht="15" hidden="false" customHeight="false" outlineLevel="0" collapsed="false">
      <c r="A14" s="19" t="n">
        <v>8</v>
      </c>
      <c r="B14" s="20" t="n">
        <v>6066</v>
      </c>
      <c r="C14" s="21" t="s">
        <v>103</v>
      </c>
      <c r="D14" s="22" t="s">
        <v>104</v>
      </c>
      <c r="E14" s="33" t="s">
        <v>23</v>
      </c>
      <c r="F14" s="0" t="n">
        <v>79</v>
      </c>
      <c r="G14" s="0" t="n">
        <v>84</v>
      </c>
      <c r="H14" s="24" t="n">
        <v>85</v>
      </c>
      <c r="I14" s="0" t="n">
        <v>86</v>
      </c>
      <c r="J14" s="24" t="n">
        <f aca="false">ROUND((F14+H14)/2,0)</f>
        <v>82</v>
      </c>
      <c r="K14" s="24" t="n">
        <f aca="false">ROUND((G14+I14)/2,0)</f>
        <v>85</v>
      </c>
      <c r="L14" s="25" t="n">
        <f aca="false">ROUND(0.6*J14+0.4*K14,0)</f>
        <v>83</v>
      </c>
      <c r="M14" s="25" t="str">
        <f aca="false">IF(L14&gt;90,"A",IF(L14&gt;84,"A-",IF(L14&gt;77,"B",IF(L14&gt;73,"C",IF(L14&gt;55,"D","E")))))</f>
        <v>B</v>
      </c>
    </row>
    <row r="15" customFormat="false" ht="15" hidden="false" customHeight="false" outlineLevel="0" collapsed="false">
      <c r="A15" s="19" t="n">
        <v>9</v>
      </c>
      <c r="B15" s="20" t="n">
        <v>6083</v>
      </c>
      <c r="C15" s="21" t="s">
        <v>105</v>
      </c>
      <c r="D15" s="22" t="s">
        <v>106</v>
      </c>
      <c r="E15" s="33" t="s">
        <v>23</v>
      </c>
      <c r="F15" s="0" t="n">
        <v>88</v>
      </c>
      <c r="G15" s="0" t="n">
        <v>78</v>
      </c>
      <c r="H15" s="24" t="n">
        <v>84</v>
      </c>
      <c r="I15" s="0" t="n">
        <v>80</v>
      </c>
      <c r="J15" s="24" t="n">
        <f aca="false">ROUND((F15+H15)/2,0)</f>
        <v>86</v>
      </c>
      <c r="K15" s="24" t="n">
        <f aca="false">ROUND((G15+I15)/2,0)</f>
        <v>79</v>
      </c>
      <c r="L15" s="25" t="n">
        <f aca="false">ROUND(0.6*J15+0.4*K15,0)</f>
        <v>83</v>
      </c>
      <c r="M15" s="25" t="str">
        <f aca="false">IF(L15&gt;90,"A",IF(L15&gt;84,"A-",IF(L15&gt;77,"B",IF(L15&gt;73,"C",IF(L15&gt;55,"D","E")))))</f>
        <v>B</v>
      </c>
    </row>
    <row r="16" customFormat="false" ht="15" hidden="false" customHeight="false" outlineLevel="0" collapsed="false">
      <c r="A16" s="19" t="n">
        <v>10</v>
      </c>
      <c r="B16" s="20" t="n">
        <v>6090</v>
      </c>
      <c r="C16" s="21" t="s">
        <v>107</v>
      </c>
      <c r="D16" s="22" t="s">
        <v>108</v>
      </c>
      <c r="E16" s="33" t="s">
        <v>23</v>
      </c>
      <c r="F16" s="0" t="n">
        <v>80</v>
      </c>
      <c r="G16" s="0" t="n">
        <v>83</v>
      </c>
      <c r="H16" s="24" t="n">
        <v>87</v>
      </c>
      <c r="I16" s="0" t="n">
        <v>78</v>
      </c>
      <c r="J16" s="24" t="n">
        <f aca="false">ROUND((F16+H16)/2,0)</f>
        <v>84</v>
      </c>
      <c r="K16" s="24" t="n">
        <f aca="false">ROUND((G16+I16)/2,0)</f>
        <v>81</v>
      </c>
      <c r="L16" s="25" t="n">
        <f aca="false">ROUND(0.6*J16+0.4*K16,0)</f>
        <v>83</v>
      </c>
      <c r="M16" s="25" t="str">
        <f aca="false">IF(L16&gt;90,"A",IF(L16&gt;84,"A-",IF(L16&gt;77,"B",IF(L16&gt;73,"C",IF(L16&gt;55,"D","E")))))</f>
        <v>B</v>
      </c>
    </row>
    <row r="17" customFormat="false" ht="15" hidden="false" customHeight="false" outlineLevel="0" collapsed="false">
      <c r="A17" s="19" t="n">
        <v>11</v>
      </c>
      <c r="B17" s="20" t="n">
        <v>6093</v>
      </c>
      <c r="C17" s="21" t="s">
        <v>109</v>
      </c>
      <c r="D17" s="22" t="s">
        <v>110</v>
      </c>
      <c r="E17" s="33" t="s">
        <v>23</v>
      </c>
      <c r="F17" s="0" t="n">
        <v>78</v>
      </c>
      <c r="G17" s="0" t="n">
        <v>83</v>
      </c>
      <c r="H17" s="24" t="n">
        <v>79</v>
      </c>
      <c r="I17" s="0" t="n">
        <v>92</v>
      </c>
      <c r="J17" s="24" t="n">
        <f aca="false">ROUND((F17+H17)/2,0)</f>
        <v>79</v>
      </c>
      <c r="K17" s="24" t="n">
        <f aca="false">ROUND((G17+I17)/2,0)</f>
        <v>88</v>
      </c>
      <c r="L17" s="25" t="n">
        <f aca="false">ROUND(0.6*J17+0.4*K17,0)</f>
        <v>83</v>
      </c>
      <c r="M17" s="25" t="str">
        <f aca="false">IF(L17&gt;90,"A",IF(L17&gt;84,"A-",IF(L17&gt;77,"B",IF(L17&gt;73,"C",IF(L17&gt;55,"D","E")))))</f>
        <v>B</v>
      </c>
    </row>
    <row r="18" customFormat="false" ht="15" hidden="false" customHeight="false" outlineLevel="0" collapsed="false">
      <c r="A18" s="19" t="n">
        <v>12</v>
      </c>
      <c r="B18" s="20" t="n">
        <v>6095</v>
      </c>
      <c r="C18" s="21" t="s">
        <v>111</v>
      </c>
      <c r="D18" s="22" t="s">
        <v>112</v>
      </c>
      <c r="E18" s="33" t="s">
        <v>23</v>
      </c>
      <c r="F18" s="0" t="n">
        <v>88</v>
      </c>
      <c r="G18" s="0" t="n">
        <v>76</v>
      </c>
      <c r="H18" s="24" t="n">
        <v>80</v>
      </c>
      <c r="I18" s="0" t="n">
        <v>80</v>
      </c>
      <c r="J18" s="24" t="n">
        <f aca="false">ROUND((F18+H18)/2,0)</f>
        <v>84</v>
      </c>
      <c r="K18" s="24" t="n">
        <f aca="false">ROUND((G18+I18)/2,0)</f>
        <v>78</v>
      </c>
      <c r="L18" s="25" t="n">
        <f aca="false">ROUND(0.6*J18+0.4*K18,0)</f>
        <v>82</v>
      </c>
      <c r="M18" s="25" t="str">
        <f aca="false">IF(L18&gt;90,"A",IF(L18&gt;84,"A-",IF(L18&gt;77,"B",IF(L18&gt;73,"C",IF(L18&gt;55,"D","E")))))</f>
        <v>B</v>
      </c>
    </row>
    <row r="19" customFormat="false" ht="15" hidden="false" customHeight="false" outlineLevel="0" collapsed="false">
      <c r="A19" s="19" t="n">
        <v>13</v>
      </c>
      <c r="B19" s="20" t="n">
        <v>6109</v>
      </c>
      <c r="C19" s="21" t="s">
        <v>113</v>
      </c>
      <c r="D19" s="22" t="s">
        <v>114</v>
      </c>
      <c r="E19" s="33" t="s">
        <v>23</v>
      </c>
      <c r="F19" s="0" t="n">
        <v>84</v>
      </c>
      <c r="G19" s="0" t="n">
        <v>76</v>
      </c>
      <c r="H19" s="24" t="n">
        <v>80</v>
      </c>
      <c r="I19" s="0" t="n">
        <v>75</v>
      </c>
      <c r="J19" s="24" t="n">
        <f aca="false">ROUND((F19+H19)/2,0)</f>
        <v>82</v>
      </c>
      <c r="K19" s="24" t="n">
        <f aca="false">ROUND((G19+I19)/2,0)</f>
        <v>76</v>
      </c>
      <c r="L19" s="25" t="n">
        <f aca="false">ROUND(0.6*J19+0.4*K19,0)</f>
        <v>80</v>
      </c>
      <c r="M19" s="25" t="str">
        <f aca="false">IF(L19&gt;90,"A",IF(L19&gt;84,"A-",IF(L19&gt;77,"B",IF(L19&gt;73,"C",IF(L19&gt;55,"D","E")))))</f>
        <v>B</v>
      </c>
    </row>
    <row r="20" customFormat="false" ht="15" hidden="false" customHeight="false" outlineLevel="0" collapsed="false">
      <c r="A20" s="19" t="n">
        <v>14</v>
      </c>
      <c r="B20" s="20" t="n">
        <v>6111</v>
      </c>
      <c r="C20" s="21" t="s">
        <v>115</v>
      </c>
      <c r="D20" s="22" t="s">
        <v>116</v>
      </c>
      <c r="E20" s="33" t="s">
        <v>26</v>
      </c>
      <c r="F20" s="0" t="n">
        <v>80</v>
      </c>
      <c r="G20" s="0" t="n">
        <v>81</v>
      </c>
      <c r="H20" s="24" t="n">
        <v>85</v>
      </c>
      <c r="I20" s="0" t="n">
        <v>83</v>
      </c>
      <c r="J20" s="24" t="n">
        <f aca="false">ROUND((F20+H20)/2,0)</f>
        <v>83</v>
      </c>
      <c r="K20" s="24" t="n">
        <f aca="false">ROUND((G20+I20)/2,0)</f>
        <v>82</v>
      </c>
      <c r="L20" s="25" t="n">
        <f aca="false">ROUND(0.6*J20+0.4*K20,0)</f>
        <v>83</v>
      </c>
      <c r="M20" s="25" t="str">
        <f aca="false">IF(L20&gt;90,"A",IF(L20&gt;84,"A-",IF(L20&gt;77,"B",IF(L20&gt;73,"C",IF(L20&gt;55,"D","E")))))</f>
        <v>B</v>
      </c>
    </row>
    <row r="21" customFormat="false" ht="15" hidden="false" customHeight="false" outlineLevel="0" collapsed="false">
      <c r="A21" s="19" t="n">
        <v>15</v>
      </c>
      <c r="B21" s="20" t="n">
        <v>6151</v>
      </c>
      <c r="C21" s="21" t="s">
        <v>117</v>
      </c>
      <c r="D21" s="22" t="s">
        <v>118</v>
      </c>
      <c r="E21" s="33" t="s">
        <v>23</v>
      </c>
      <c r="F21" s="0" t="n">
        <v>79</v>
      </c>
      <c r="G21" s="0" t="n">
        <v>76</v>
      </c>
      <c r="H21" s="24" t="n">
        <v>84</v>
      </c>
      <c r="I21" s="0" t="n">
        <v>84</v>
      </c>
      <c r="J21" s="24" t="n">
        <f aca="false">ROUND((F21+H21)/2,0)</f>
        <v>82</v>
      </c>
      <c r="K21" s="24" t="n">
        <f aca="false">ROUND((G21+I21)/2,0)</f>
        <v>80</v>
      </c>
      <c r="L21" s="25" t="n">
        <f aca="false">ROUND(0.6*J21+0.4*K21,0)</f>
        <v>81</v>
      </c>
      <c r="M21" s="25" t="str">
        <f aca="false">IF(L21&gt;90,"A",IF(L21&gt;84,"A-",IF(L21&gt;77,"B",IF(L21&gt;73,"C",IF(L21&gt;55,"D","E")))))</f>
        <v>B</v>
      </c>
    </row>
    <row r="22" customFormat="false" ht="15" hidden="false" customHeight="false" outlineLevel="0" collapsed="false">
      <c r="A22" s="19" t="n">
        <v>16</v>
      </c>
      <c r="B22" s="20" t="n">
        <v>6156</v>
      </c>
      <c r="C22" s="21" t="s">
        <v>119</v>
      </c>
      <c r="D22" s="22" t="s">
        <v>120</v>
      </c>
      <c r="E22" s="33" t="s">
        <v>26</v>
      </c>
      <c r="F22" s="0" t="n">
        <v>80</v>
      </c>
      <c r="G22" s="0" t="n">
        <v>75</v>
      </c>
      <c r="H22" s="24" t="n">
        <v>87</v>
      </c>
      <c r="I22" s="0" t="n">
        <v>80</v>
      </c>
      <c r="J22" s="24" t="n">
        <f aca="false">ROUND((F22+H22)/2,0)</f>
        <v>84</v>
      </c>
      <c r="K22" s="24" t="n">
        <f aca="false">ROUND((G22+I22)/2,0)</f>
        <v>78</v>
      </c>
      <c r="L22" s="25" t="n">
        <f aca="false">ROUND(0.6*J22+0.4*K22,0)</f>
        <v>82</v>
      </c>
      <c r="M22" s="25" t="str">
        <f aca="false">IF(L22&gt;90,"A",IF(L22&gt;84,"A-",IF(L22&gt;77,"B",IF(L22&gt;73,"C",IF(L22&gt;55,"D","E")))))</f>
        <v>B</v>
      </c>
    </row>
    <row r="23" customFormat="false" ht="15" hidden="false" customHeight="false" outlineLevel="0" collapsed="false">
      <c r="A23" s="19" t="n">
        <v>17</v>
      </c>
      <c r="B23" s="20" t="n">
        <v>6158</v>
      </c>
      <c r="C23" s="21" t="s">
        <v>121</v>
      </c>
      <c r="D23" s="22" t="s">
        <v>122</v>
      </c>
      <c r="E23" s="33" t="s">
        <v>26</v>
      </c>
      <c r="F23" s="0" t="n">
        <v>78</v>
      </c>
      <c r="G23" s="0" t="n">
        <v>79</v>
      </c>
      <c r="H23" s="24" t="n">
        <v>85</v>
      </c>
      <c r="I23" s="0" t="n">
        <v>83</v>
      </c>
      <c r="J23" s="24" t="n">
        <f aca="false">ROUND((F23+H23)/2,0)</f>
        <v>82</v>
      </c>
      <c r="K23" s="24" t="n">
        <f aca="false">ROUND((G23+I23)/2,0)</f>
        <v>81</v>
      </c>
      <c r="L23" s="25" t="n">
        <f aca="false">ROUND(0.6*J23+0.4*K23,0)</f>
        <v>82</v>
      </c>
      <c r="M23" s="25" t="str">
        <f aca="false">IF(L23&gt;90,"A",IF(L23&gt;84,"A-",IF(L23&gt;77,"B",IF(L23&gt;73,"C",IF(L23&gt;55,"D","E")))))</f>
        <v>B</v>
      </c>
    </row>
    <row r="24" customFormat="false" ht="15" hidden="false" customHeight="false" outlineLevel="0" collapsed="false">
      <c r="A24" s="19" t="n">
        <v>18</v>
      </c>
      <c r="B24" s="20" t="n">
        <v>6177</v>
      </c>
      <c r="C24" s="21" t="s">
        <v>123</v>
      </c>
      <c r="D24" s="22" t="s">
        <v>124</v>
      </c>
      <c r="E24" s="33" t="s">
        <v>23</v>
      </c>
      <c r="F24" s="0" t="n">
        <v>87</v>
      </c>
      <c r="G24" s="0" t="n">
        <v>83</v>
      </c>
      <c r="H24" s="24" t="n">
        <v>84</v>
      </c>
      <c r="I24" s="0" t="n">
        <v>76</v>
      </c>
      <c r="J24" s="24" t="n">
        <f aca="false">ROUND((F24+H24)/2,0)</f>
        <v>86</v>
      </c>
      <c r="K24" s="24" t="n">
        <f aca="false">ROUND((G24+I24)/2,0)</f>
        <v>80</v>
      </c>
      <c r="L24" s="25" t="n">
        <f aca="false">ROUND(0.6*J24+0.4*K24,0)</f>
        <v>84</v>
      </c>
      <c r="M24" s="25" t="str">
        <f aca="false">IF(L24&gt;90,"A",IF(L24&gt;84,"A-",IF(L24&gt;77,"B",IF(L24&gt;73,"C",IF(L24&gt;55,"D","E")))))</f>
        <v>B</v>
      </c>
    </row>
    <row r="25" customFormat="false" ht="15" hidden="false" customHeight="false" outlineLevel="0" collapsed="false">
      <c r="A25" s="19" t="n">
        <v>19</v>
      </c>
      <c r="B25" s="20" t="n">
        <v>6180</v>
      </c>
      <c r="C25" s="21" t="s">
        <v>125</v>
      </c>
      <c r="D25" s="22" t="s">
        <v>126</v>
      </c>
      <c r="E25" s="33" t="s">
        <v>23</v>
      </c>
      <c r="F25" s="0" t="n">
        <v>80</v>
      </c>
      <c r="G25" s="0" t="n">
        <v>83</v>
      </c>
      <c r="H25" s="24" t="n">
        <v>85</v>
      </c>
      <c r="I25" s="0" t="n">
        <v>90</v>
      </c>
      <c r="J25" s="24" t="n">
        <f aca="false">ROUND((F25+H25)/2,0)</f>
        <v>83</v>
      </c>
      <c r="K25" s="24" t="n">
        <f aca="false">ROUND((G25+I25)/2,0)</f>
        <v>87</v>
      </c>
      <c r="L25" s="25" t="n">
        <f aca="false">ROUND(0.6*J25+0.4*K25,0)</f>
        <v>85</v>
      </c>
      <c r="M25" s="25" t="str">
        <f aca="false">IF(L25&gt;90,"A",IF(L25&gt;84,"A-",IF(L25&gt;77,"B",IF(L25&gt;73,"C",IF(L25&gt;55,"D","E")))))</f>
        <v>A-</v>
      </c>
    </row>
    <row r="26" customFormat="false" ht="15" hidden="false" customHeight="false" outlineLevel="0" collapsed="false">
      <c r="A26" s="19" t="n">
        <v>20</v>
      </c>
      <c r="B26" s="20" t="n">
        <v>6189</v>
      </c>
      <c r="C26" s="21" t="s">
        <v>127</v>
      </c>
      <c r="D26" s="22" t="s">
        <v>128</v>
      </c>
      <c r="E26" s="33" t="s">
        <v>23</v>
      </c>
      <c r="F26" s="0" t="n">
        <v>79</v>
      </c>
      <c r="G26" s="0" t="n">
        <v>83</v>
      </c>
      <c r="H26" s="24" t="n">
        <v>80</v>
      </c>
      <c r="I26" s="0" t="n">
        <v>79</v>
      </c>
      <c r="J26" s="24" t="n">
        <f aca="false">ROUND((F26+H26)/2,0)</f>
        <v>80</v>
      </c>
      <c r="K26" s="24" t="n">
        <f aca="false">ROUND((G26+I26)/2,0)</f>
        <v>81</v>
      </c>
      <c r="L26" s="25" t="n">
        <f aca="false">ROUND(0.6*J26+0.4*K26,0)</f>
        <v>80</v>
      </c>
      <c r="M26" s="25" t="str">
        <f aca="false">IF(L26&gt;90,"A",IF(L26&gt;84,"A-",IF(L26&gt;77,"B",IF(L26&gt;73,"C",IF(L26&gt;55,"D","E")))))</f>
        <v>B</v>
      </c>
    </row>
    <row r="27" customFormat="false" ht="15" hidden="false" customHeight="false" outlineLevel="0" collapsed="false">
      <c r="A27" s="34" t="n">
        <v>21</v>
      </c>
      <c r="B27" s="26" t="n">
        <v>6205</v>
      </c>
      <c r="C27" s="27"/>
      <c r="D27" s="28" t="s">
        <v>129</v>
      </c>
      <c r="E27" s="35" t="s">
        <v>26</v>
      </c>
      <c r="F27" s="30"/>
      <c r="G27" s="30"/>
      <c r="H27" s="31"/>
      <c r="I27" s="30"/>
      <c r="J27" s="31" t="n">
        <f aca="false">ROUND((F27+H27)/2,0)</f>
        <v>0</v>
      </c>
      <c r="K27" s="31" t="n">
        <f aca="false">ROUND((G27+I27)/2,0)</f>
        <v>0</v>
      </c>
      <c r="L27" s="32" t="n">
        <f aca="false">ROUND(0.6*J27+0.4*K27,0)</f>
        <v>0</v>
      </c>
      <c r="M27" s="32" t="str">
        <f aca="false">IF(L27&gt;90,"A",IF(L27&gt;84,"A-",IF(L27&gt;77,"B",IF(L27&gt;73,"C",IF(L27&gt;55,"D","E")))))</f>
        <v>E</v>
      </c>
    </row>
    <row r="28" customFormat="false" ht="15" hidden="false" customHeight="false" outlineLevel="0" collapsed="false">
      <c r="A28" s="19" t="n">
        <v>22</v>
      </c>
      <c r="B28" s="20" t="n">
        <v>6220</v>
      </c>
      <c r="C28" s="21" t="s">
        <v>130</v>
      </c>
      <c r="D28" s="22" t="s">
        <v>131</v>
      </c>
      <c r="E28" s="33" t="s">
        <v>23</v>
      </c>
      <c r="F28" s="0" t="n">
        <v>84</v>
      </c>
      <c r="G28" s="0" t="n">
        <v>79</v>
      </c>
      <c r="H28" s="24" t="n">
        <v>80</v>
      </c>
      <c r="I28" s="0" t="n">
        <v>83</v>
      </c>
      <c r="J28" s="24" t="n">
        <f aca="false">ROUND((F28+H28)/2,0)</f>
        <v>82</v>
      </c>
      <c r="K28" s="24" t="n">
        <f aca="false">ROUND((G28+I28)/2,0)</f>
        <v>81</v>
      </c>
      <c r="L28" s="25" t="n">
        <f aca="false">ROUND(0.6*J28+0.4*K28,0)</f>
        <v>82</v>
      </c>
      <c r="M28" s="25" t="str">
        <f aca="false">IF(L28&gt;90,"A",IF(L28&gt;84,"A-",IF(L28&gt;77,"B",IF(L28&gt;73,"C",IF(L28&gt;55,"D","E")))))</f>
        <v>B</v>
      </c>
    </row>
    <row r="29" customFormat="false" ht="15" hidden="false" customHeight="false" outlineLevel="0" collapsed="false">
      <c r="A29" s="19" t="n">
        <v>23</v>
      </c>
      <c r="B29" s="20" t="n">
        <v>6233</v>
      </c>
      <c r="C29" s="21" t="s">
        <v>132</v>
      </c>
      <c r="D29" s="22" t="s">
        <v>133</v>
      </c>
      <c r="E29" s="33" t="s">
        <v>23</v>
      </c>
      <c r="F29" s="0" t="n">
        <v>80</v>
      </c>
      <c r="G29" s="0" t="n">
        <v>89</v>
      </c>
      <c r="H29" s="24" t="n">
        <v>79</v>
      </c>
      <c r="I29" s="0" t="n">
        <v>87</v>
      </c>
      <c r="J29" s="24" t="n">
        <f aca="false">ROUND((F29+H29)/2,0)</f>
        <v>80</v>
      </c>
      <c r="K29" s="24" t="n">
        <f aca="false">ROUND((G29+I29)/2,0)</f>
        <v>88</v>
      </c>
      <c r="L29" s="25" t="n">
        <f aca="false">ROUND(0.6*J29+0.4*K29,0)</f>
        <v>83</v>
      </c>
      <c r="M29" s="25" t="str">
        <f aca="false">IF(L29&gt;90,"A",IF(L29&gt;84,"A-",IF(L29&gt;77,"B",IF(L29&gt;73,"C",IF(L29&gt;55,"D","E")))))</f>
        <v>B</v>
      </c>
    </row>
    <row r="30" customFormat="false" ht="15" hidden="false" customHeight="false" outlineLevel="0" collapsed="false">
      <c r="A30" s="19" t="n">
        <v>24</v>
      </c>
      <c r="B30" s="20" t="n">
        <v>6239</v>
      </c>
      <c r="C30" s="21" t="s">
        <v>134</v>
      </c>
      <c r="D30" s="22" t="s">
        <v>135</v>
      </c>
      <c r="E30" s="33" t="s">
        <v>23</v>
      </c>
      <c r="F30" s="0" t="n">
        <v>84</v>
      </c>
      <c r="G30" s="0" t="n">
        <v>83</v>
      </c>
      <c r="H30" s="24" t="n">
        <v>80</v>
      </c>
      <c r="I30" s="0" t="n">
        <v>80</v>
      </c>
      <c r="J30" s="24" t="n">
        <f aca="false">ROUND((F30+H30)/2,0)</f>
        <v>82</v>
      </c>
      <c r="K30" s="24" t="n">
        <f aca="false">ROUND((G30+I30)/2,0)</f>
        <v>82</v>
      </c>
      <c r="L30" s="25" t="n">
        <f aca="false">ROUND(0.6*J30+0.4*K30,0)</f>
        <v>82</v>
      </c>
      <c r="M30" s="25" t="str">
        <f aca="false">IF(L30&gt;90,"A",IF(L30&gt;84,"A-",IF(L30&gt;77,"B",IF(L30&gt;73,"C",IF(L30&gt;55,"D","E")))))</f>
        <v>B</v>
      </c>
    </row>
    <row r="31" customFormat="false" ht="15" hidden="false" customHeight="false" outlineLevel="0" collapsed="false">
      <c r="A31" s="19" t="n">
        <v>25</v>
      </c>
      <c r="B31" s="20" t="n">
        <v>6266</v>
      </c>
      <c r="C31" s="21" t="s">
        <v>136</v>
      </c>
      <c r="D31" s="22" t="s">
        <v>137</v>
      </c>
      <c r="E31" s="33" t="s">
        <v>23</v>
      </c>
      <c r="F31" s="0" t="n">
        <v>84</v>
      </c>
      <c r="G31" s="0" t="n">
        <v>83</v>
      </c>
      <c r="H31" s="24" t="n">
        <v>85</v>
      </c>
      <c r="I31" s="0" t="n">
        <v>86</v>
      </c>
      <c r="J31" s="24" t="n">
        <f aca="false">ROUND((F31+H31)/2,0)</f>
        <v>85</v>
      </c>
      <c r="K31" s="24" t="n">
        <f aca="false">ROUND((G31+I31)/2,0)</f>
        <v>85</v>
      </c>
      <c r="L31" s="25" t="n">
        <f aca="false">ROUND(0.6*J31+0.4*K31,0)</f>
        <v>85</v>
      </c>
      <c r="M31" s="25" t="str">
        <f aca="false">IF(L31&gt;90,"A",IF(L31&gt;84,"A-",IF(L31&gt;77,"B",IF(L31&gt;73,"C",IF(L31&gt;55,"D","E")))))</f>
        <v>A-</v>
      </c>
    </row>
    <row r="32" customFormat="false" ht="15" hidden="false" customHeight="false" outlineLevel="0" collapsed="false">
      <c r="A32" s="19" t="n">
        <v>26</v>
      </c>
      <c r="B32" s="20" t="n">
        <v>6268</v>
      </c>
      <c r="C32" s="21" t="s">
        <v>138</v>
      </c>
      <c r="D32" s="22" t="s">
        <v>139</v>
      </c>
      <c r="E32" s="33" t="s">
        <v>23</v>
      </c>
      <c r="F32" s="0" t="n">
        <v>80</v>
      </c>
      <c r="G32" s="0" t="n">
        <v>83</v>
      </c>
      <c r="H32" s="24" t="n">
        <v>85</v>
      </c>
      <c r="I32" s="0" t="n">
        <v>83</v>
      </c>
      <c r="J32" s="24" t="n">
        <f aca="false">ROUND((F32+H32)/2,0)</f>
        <v>83</v>
      </c>
      <c r="K32" s="24" t="n">
        <f aca="false">ROUND((G32+I32)/2,0)</f>
        <v>83</v>
      </c>
      <c r="L32" s="25" t="n">
        <f aca="false">ROUND(0.6*J32+0.4*K32,0)</f>
        <v>83</v>
      </c>
      <c r="M32" s="25" t="str">
        <f aca="false">IF(L32&gt;90,"A",IF(L32&gt;84,"A-",IF(L32&gt;77,"B",IF(L32&gt;73,"C",IF(L32&gt;55,"D","E")))))</f>
        <v>B</v>
      </c>
    </row>
    <row r="33" customFormat="false" ht="15" hidden="false" customHeight="false" outlineLevel="0" collapsed="false">
      <c r="A33" s="19" t="n">
        <v>27</v>
      </c>
      <c r="B33" s="20" t="n">
        <v>6275</v>
      </c>
      <c r="C33" s="21" t="s">
        <v>140</v>
      </c>
      <c r="D33" s="22" t="s">
        <v>141</v>
      </c>
      <c r="E33" s="33" t="s">
        <v>26</v>
      </c>
      <c r="F33" s="0" t="n">
        <v>80</v>
      </c>
      <c r="G33" s="0" t="n">
        <v>76</v>
      </c>
      <c r="H33" s="24" t="n">
        <v>87</v>
      </c>
      <c r="I33" s="0" t="n">
        <v>80</v>
      </c>
      <c r="J33" s="24" t="n">
        <f aca="false">ROUND((F33+H33)/2,0)</f>
        <v>84</v>
      </c>
      <c r="K33" s="24" t="n">
        <f aca="false">ROUND((G33+I33)/2,0)</f>
        <v>78</v>
      </c>
      <c r="L33" s="25" t="n">
        <f aca="false">ROUND(0.6*J33+0.4*K33,0)</f>
        <v>82</v>
      </c>
      <c r="M33" s="25" t="str">
        <f aca="false">IF(L33&gt;90,"A",IF(L33&gt;84,"A-",IF(L33&gt;77,"B",IF(L33&gt;73,"C",IF(L33&gt;55,"D","E")))))</f>
        <v>B</v>
      </c>
    </row>
    <row r="34" customFormat="false" ht="15" hidden="false" customHeight="false" outlineLevel="0" collapsed="false">
      <c r="A34" s="19" t="n">
        <v>28</v>
      </c>
      <c r="B34" s="20" t="n">
        <v>6298</v>
      </c>
      <c r="C34" s="21" t="s">
        <v>142</v>
      </c>
      <c r="D34" s="22" t="s">
        <v>143</v>
      </c>
      <c r="E34" s="33" t="s">
        <v>23</v>
      </c>
      <c r="F34" s="0" t="n">
        <v>78</v>
      </c>
      <c r="G34" s="0" t="n">
        <v>83</v>
      </c>
      <c r="H34" s="24" t="n">
        <v>79</v>
      </c>
      <c r="I34" s="0" t="n">
        <v>85</v>
      </c>
      <c r="J34" s="24" t="n">
        <f aca="false">ROUND((F34+H34)/2,0)</f>
        <v>79</v>
      </c>
      <c r="K34" s="24" t="n">
        <f aca="false">ROUND((G34+I34)/2,0)</f>
        <v>84</v>
      </c>
      <c r="L34" s="25" t="n">
        <f aca="false">ROUND(0.6*J34+0.4*K34,0)</f>
        <v>81</v>
      </c>
      <c r="M34" s="25" t="str">
        <f aca="false">IF(L34&gt;90,"A",IF(L34&gt;84,"A-",IF(L34&gt;77,"B",IF(L34&gt;73,"C",IF(L34&gt;55,"D","E")))))</f>
        <v>B</v>
      </c>
    </row>
    <row r="35" customFormat="false" ht="15" hidden="false" customHeight="false" outlineLevel="0" collapsed="false">
      <c r="A35" s="19" t="n">
        <v>29</v>
      </c>
      <c r="B35" s="20" t="n">
        <v>6306</v>
      </c>
      <c r="C35" s="21" t="s">
        <v>144</v>
      </c>
      <c r="D35" s="22" t="s">
        <v>145</v>
      </c>
      <c r="E35" s="33" t="s">
        <v>23</v>
      </c>
      <c r="F35" s="0" t="n">
        <v>80</v>
      </c>
      <c r="G35" s="0" t="n">
        <v>80</v>
      </c>
      <c r="H35" s="24" t="n">
        <v>80</v>
      </c>
      <c r="I35" s="0" t="n">
        <v>78</v>
      </c>
      <c r="J35" s="24" t="n">
        <f aca="false">ROUND((F35+H35)/2,0)</f>
        <v>80</v>
      </c>
      <c r="K35" s="24" t="n">
        <f aca="false">ROUND((G35+I35)/2,0)</f>
        <v>79</v>
      </c>
      <c r="L35" s="25" t="n">
        <f aca="false">ROUND(0.6*J35+0.4*K35,0)</f>
        <v>80</v>
      </c>
      <c r="M35" s="25" t="str">
        <f aca="false">IF(L35&gt;90,"A",IF(L35&gt;84,"A-",IF(L35&gt;77,"B",IF(L35&gt;73,"C",IF(L35&gt;55,"D","E")))))</f>
        <v>B</v>
      </c>
    </row>
    <row r="36" customFormat="false" ht="15" hidden="false" customHeight="false" outlineLevel="0" collapsed="false">
      <c r="A36" s="19" t="n">
        <v>30</v>
      </c>
      <c r="B36" s="20" t="n">
        <v>6327</v>
      </c>
      <c r="C36" s="21" t="s">
        <v>146</v>
      </c>
      <c r="D36" s="22" t="s">
        <v>147</v>
      </c>
      <c r="E36" s="33" t="s">
        <v>26</v>
      </c>
      <c r="F36" s="0" t="n">
        <v>84</v>
      </c>
      <c r="G36" s="0" t="n">
        <v>80</v>
      </c>
      <c r="H36" s="24" t="n">
        <v>87</v>
      </c>
      <c r="I36" s="0" t="n">
        <v>90</v>
      </c>
      <c r="J36" s="24" t="n">
        <f aca="false">ROUND((F36+H36)/2,0)</f>
        <v>86</v>
      </c>
      <c r="K36" s="24" t="n">
        <f aca="false">ROUND((G36+I36)/2,0)</f>
        <v>85</v>
      </c>
      <c r="L36" s="25" t="n">
        <f aca="false">ROUND(0.6*J36+0.4*K36,0)</f>
        <v>86</v>
      </c>
      <c r="M36" s="25" t="str">
        <f aca="false">IF(L36&gt;90,"A",IF(L36&gt;84,"A-",IF(L36&gt;77,"B",IF(L36&gt;73,"C",IF(L36&gt;55,"D","E")))))</f>
        <v>A-</v>
      </c>
    </row>
    <row r="37" customFormat="false" ht="15" hidden="false" customHeight="false" outlineLevel="0" collapsed="false">
      <c r="A37" s="19" t="n">
        <v>31</v>
      </c>
      <c r="B37" s="20" t="n">
        <v>6328</v>
      </c>
      <c r="C37" s="21" t="s">
        <v>148</v>
      </c>
      <c r="D37" s="22" t="s">
        <v>149</v>
      </c>
      <c r="E37" s="33" t="s">
        <v>26</v>
      </c>
      <c r="F37" s="0" t="n">
        <v>78</v>
      </c>
      <c r="G37" s="0" t="n">
        <v>84</v>
      </c>
      <c r="H37" s="24" t="n">
        <v>80</v>
      </c>
      <c r="I37" s="0" t="n">
        <v>86</v>
      </c>
      <c r="J37" s="24" t="n">
        <f aca="false">ROUND((F37+H37)/2,0)</f>
        <v>79</v>
      </c>
      <c r="K37" s="24" t="n">
        <f aca="false">ROUND((G37+I37)/2,0)</f>
        <v>85</v>
      </c>
      <c r="L37" s="25" t="n">
        <f aca="false">ROUND(0.6*J37+0.4*K37,0)</f>
        <v>81</v>
      </c>
      <c r="M37" s="25" t="str">
        <f aca="false">IF(L37&gt;90,"A",IF(L37&gt;84,"A-",IF(L37&gt;77,"B",IF(L37&gt;73,"C",IF(L37&gt;55,"D","E")))))</f>
        <v>B</v>
      </c>
    </row>
    <row r="38" customFormat="false" ht="15" hidden="false" customHeight="false" outlineLevel="0" collapsed="false">
      <c r="A38" s="19" t="n">
        <v>32</v>
      </c>
      <c r="B38" s="20" t="n">
        <v>6345</v>
      </c>
      <c r="C38" s="21" t="s">
        <v>150</v>
      </c>
      <c r="D38" s="22" t="s">
        <v>151</v>
      </c>
      <c r="E38" s="33" t="s">
        <v>26</v>
      </c>
      <c r="F38" s="0" t="n">
        <v>80</v>
      </c>
      <c r="G38" s="0" t="n">
        <v>80</v>
      </c>
      <c r="H38" s="24" t="n">
        <v>85</v>
      </c>
      <c r="I38" s="0" t="n">
        <v>83</v>
      </c>
      <c r="J38" s="24" t="n">
        <f aca="false">ROUND((F38+H38)/2,0)</f>
        <v>83</v>
      </c>
      <c r="K38" s="24" t="n">
        <f aca="false">ROUND((G38+I38)/2,0)</f>
        <v>82</v>
      </c>
      <c r="L38" s="25" t="n">
        <f aca="false">ROUND(0.6*J38+0.4*K38,0)</f>
        <v>83</v>
      </c>
      <c r="M38" s="25" t="str">
        <f aca="false">IF(L38&gt;90,"A",IF(L38&gt;84,"A-",IF(L38&gt;77,"B",IF(L38&gt;73,"C",IF(L38&gt;55,"D","E")))))</f>
        <v>B</v>
      </c>
    </row>
    <row r="39" customFormat="false" ht="15" hidden="false" customHeight="false" outlineLevel="0" collapsed="false">
      <c r="A39" s="19"/>
      <c r="B39" s="20"/>
      <c r="C39" s="21"/>
      <c r="D39" s="22"/>
      <c r="E39" s="33"/>
      <c r="H39" s="24"/>
      <c r="J39" s="24"/>
      <c r="K39" s="24"/>
      <c r="L39" s="25"/>
      <c r="M39" s="25"/>
    </row>
    <row r="40" customFormat="false" ht="13.8" hidden="false" customHeight="false" outlineLevel="0" collapsed="false"/>
  </sheetData>
  <mergeCells count="11">
    <mergeCell ref="A1:K1"/>
    <mergeCell ref="A2:K2"/>
    <mergeCell ref="A3:K3"/>
    <mergeCell ref="A4:C5"/>
    <mergeCell ref="D4:D6"/>
    <mergeCell ref="E4:E6"/>
    <mergeCell ref="F4:G4"/>
    <mergeCell ref="H4:I4"/>
    <mergeCell ref="J4:M5"/>
    <mergeCell ref="F5:G5"/>
    <mergeCell ref="H5:I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H40" activeCellId="0" sqref="H40"/>
    </sheetView>
  </sheetViews>
  <sheetFormatPr defaultRowHeight="12.8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27.09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3.8" hidden="false" customHeight="false" outlineLevel="0" collapsed="false">
      <c r="A2" s="2" t="s">
        <v>152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3.8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customFormat="false" ht="13.8" hidden="false" customHeight="false" outlineLevel="0" collapsed="false">
      <c r="A4" s="4" t="s">
        <v>3</v>
      </c>
      <c r="B4" s="4"/>
      <c r="C4" s="4"/>
      <c r="D4" s="5" t="s">
        <v>4</v>
      </c>
      <c r="E4" s="6" t="s">
        <v>5</v>
      </c>
      <c r="F4" s="7" t="s">
        <v>6</v>
      </c>
      <c r="G4" s="7"/>
      <c r="H4" s="7" t="s">
        <v>7</v>
      </c>
      <c r="I4" s="7"/>
      <c r="J4" s="8" t="s">
        <v>8</v>
      </c>
      <c r="K4" s="8"/>
      <c r="L4" s="8"/>
      <c r="M4" s="8"/>
    </row>
    <row r="5" customFormat="false" ht="13.8" hidden="false" customHeight="false" outlineLevel="0" collapsed="false">
      <c r="A5" s="4"/>
      <c r="B5" s="4"/>
      <c r="C5" s="4"/>
      <c r="D5" s="5"/>
      <c r="E5" s="6"/>
      <c r="F5" s="9" t="s">
        <v>9</v>
      </c>
      <c r="G5" s="9"/>
      <c r="H5" s="10" t="s">
        <v>10</v>
      </c>
      <c r="I5" s="10"/>
      <c r="J5" s="8"/>
      <c r="K5" s="8"/>
      <c r="L5" s="8"/>
      <c r="M5" s="8"/>
    </row>
    <row r="6" customFormat="false" ht="13.8" hidden="false" customHeight="false" outlineLevel="0" collapsed="false">
      <c r="A6" s="11" t="s">
        <v>11</v>
      </c>
      <c r="B6" s="12" t="s">
        <v>12</v>
      </c>
      <c r="C6" s="13" t="s">
        <v>13</v>
      </c>
      <c r="D6" s="5"/>
      <c r="E6" s="6"/>
      <c r="F6" s="14" t="s">
        <v>14</v>
      </c>
      <c r="G6" s="15" t="s">
        <v>15</v>
      </c>
      <c r="H6" s="16" t="s">
        <v>16</v>
      </c>
      <c r="I6" s="17" t="s">
        <v>15</v>
      </c>
      <c r="J6" s="18" t="s">
        <v>17</v>
      </c>
      <c r="K6" s="18" t="s">
        <v>18</v>
      </c>
      <c r="L6" s="18" t="s">
        <v>19</v>
      </c>
      <c r="M6" s="18" t="s">
        <v>20</v>
      </c>
    </row>
    <row r="7" customFormat="false" ht="15" hidden="false" customHeight="false" outlineLevel="0" collapsed="false">
      <c r="A7" s="19" t="n">
        <v>1</v>
      </c>
      <c r="B7" s="36" t="n">
        <v>5982</v>
      </c>
      <c r="C7" s="37" t="s">
        <v>153</v>
      </c>
      <c r="D7" s="38" t="s">
        <v>154</v>
      </c>
      <c r="E7" s="39" t="s">
        <v>26</v>
      </c>
      <c r="F7" s="0" t="n">
        <v>90</v>
      </c>
      <c r="G7" s="0" t="n">
        <v>83</v>
      </c>
      <c r="H7" s="24" t="n">
        <v>90</v>
      </c>
      <c r="I7" s="0" t="n">
        <v>82</v>
      </c>
      <c r="J7" s="24" t="n">
        <f aca="false">ROUND((F7+H7)/2,0)</f>
        <v>90</v>
      </c>
      <c r="K7" s="24" t="n">
        <f aca="false">ROUND((G7+I7)/2,0)</f>
        <v>83</v>
      </c>
      <c r="L7" s="25" t="n">
        <f aca="false">ROUND(0.6*J7+0.4*K7,0)</f>
        <v>87</v>
      </c>
      <c r="M7" s="25" t="str">
        <f aca="false">IF(L7&gt;90,"A",IF(L7&gt;84,"A-",IF(L7&gt;77,"B",IF(L7&gt;73,"C",IF(L7&gt;55,"D","E")))))</f>
        <v>A-</v>
      </c>
    </row>
    <row r="8" customFormat="false" ht="15" hidden="false" customHeight="false" outlineLevel="0" collapsed="false">
      <c r="A8" s="19" t="n">
        <v>2</v>
      </c>
      <c r="B8" s="20" t="n">
        <v>5983</v>
      </c>
      <c r="C8" s="21" t="s">
        <v>155</v>
      </c>
      <c r="D8" s="22" t="s">
        <v>156</v>
      </c>
      <c r="E8" s="33" t="s">
        <v>23</v>
      </c>
      <c r="F8" s="0" t="n">
        <v>65</v>
      </c>
      <c r="G8" s="0" t="n">
        <v>88</v>
      </c>
      <c r="H8" s="24" t="n">
        <v>65</v>
      </c>
      <c r="I8" s="0" t="n">
        <v>84</v>
      </c>
      <c r="J8" s="24" t="n">
        <f aca="false">ROUND((F8+H8)/2,0)</f>
        <v>65</v>
      </c>
      <c r="K8" s="24" t="n">
        <f aca="false">ROUND((G8+I8)/2,0)</f>
        <v>86</v>
      </c>
      <c r="L8" s="25" t="n">
        <f aca="false">ROUND(0.6*J8+0.4*K8,0)</f>
        <v>73</v>
      </c>
      <c r="M8" s="25" t="str">
        <f aca="false">IF(L8&gt;90,"A",IF(L8&gt;84,"A-",IF(L8&gt;77,"B",IF(L8&gt;73,"C",IF(L8&gt;55,"D","E")))))</f>
        <v>D</v>
      </c>
    </row>
    <row r="9" customFormat="false" ht="15" hidden="false" customHeight="false" outlineLevel="0" collapsed="false">
      <c r="A9" s="19" t="n">
        <v>3</v>
      </c>
      <c r="B9" s="20" t="n">
        <v>6010</v>
      </c>
      <c r="C9" s="21" t="s">
        <v>157</v>
      </c>
      <c r="D9" s="22" t="s">
        <v>158</v>
      </c>
      <c r="E9" s="33" t="s">
        <v>23</v>
      </c>
      <c r="F9" s="0" t="n">
        <v>86</v>
      </c>
      <c r="G9" s="0" t="n">
        <v>84</v>
      </c>
      <c r="H9" s="24" t="n">
        <v>90</v>
      </c>
      <c r="I9" s="0" t="n">
        <v>86</v>
      </c>
      <c r="J9" s="24" t="n">
        <f aca="false">ROUND((F9+H9)/2,0)</f>
        <v>88</v>
      </c>
      <c r="K9" s="24" t="n">
        <f aca="false">ROUND((G9+I9)/2,0)</f>
        <v>85</v>
      </c>
      <c r="L9" s="25" t="n">
        <f aca="false">ROUND(0.6*J9+0.4*K9,0)</f>
        <v>87</v>
      </c>
      <c r="M9" s="25" t="str">
        <f aca="false">IF(L9&gt;90,"A",IF(L9&gt;84,"A-",IF(L9&gt;77,"B",IF(L9&gt;73,"C",IF(L9&gt;55,"D","E")))))</f>
        <v>A-</v>
      </c>
    </row>
    <row r="10" customFormat="false" ht="15" hidden="false" customHeight="false" outlineLevel="0" collapsed="false">
      <c r="A10" s="19" t="n">
        <v>4</v>
      </c>
      <c r="B10" s="20" t="n">
        <v>6031</v>
      </c>
      <c r="C10" s="21" t="s">
        <v>159</v>
      </c>
      <c r="D10" s="22" t="s">
        <v>160</v>
      </c>
      <c r="E10" s="33" t="s">
        <v>26</v>
      </c>
      <c r="F10" s="0" t="n">
        <v>65</v>
      </c>
      <c r="G10" s="0" t="n">
        <v>78</v>
      </c>
      <c r="H10" s="24" t="n">
        <v>65</v>
      </c>
      <c r="I10" s="0" t="n">
        <v>84</v>
      </c>
      <c r="J10" s="24" t="n">
        <f aca="false">ROUND((F10+H10)/2,0)</f>
        <v>65</v>
      </c>
      <c r="K10" s="24" t="n">
        <f aca="false">ROUND((G10+I10)/2,0)</f>
        <v>81</v>
      </c>
      <c r="L10" s="25" t="n">
        <f aca="false">ROUND(0.6*J10+0.4*K10,0)</f>
        <v>71</v>
      </c>
      <c r="M10" s="25" t="str">
        <f aca="false">IF(L10&gt;90,"A",IF(L10&gt;84,"A-",IF(L10&gt;77,"B",IF(L10&gt;73,"C",IF(L10&gt;55,"D","E")))))</f>
        <v>D</v>
      </c>
    </row>
    <row r="11" customFormat="false" ht="15" hidden="false" customHeight="false" outlineLevel="0" collapsed="false">
      <c r="A11" s="19" t="n">
        <v>5</v>
      </c>
      <c r="B11" s="20" t="n">
        <v>6035</v>
      </c>
      <c r="C11" s="21" t="s">
        <v>161</v>
      </c>
      <c r="D11" s="22" t="s">
        <v>162</v>
      </c>
      <c r="E11" s="33" t="s">
        <v>23</v>
      </c>
      <c r="F11" s="0" t="n">
        <v>85</v>
      </c>
      <c r="G11" s="0" t="n">
        <v>78</v>
      </c>
      <c r="H11" s="24" t="n">
        <v>80</v>
      </c>
      <c r="I11" s="0" t="n">
        <v>78</v>
      </c>
      <c r="J11" s="24" t="n">
        <f aca="false">ROUND((F11+H11)/2,0)</f>
        <v>83</v>
      </c>
      <c r="K11" s="24" t="n">
        <f aca="false">ROUND((G11+I11)/2,0)</f>
        <v>78</v>
      </c>
      <c r="L11" s="25" t="n">
        <f aca="false">ROUND(0.6*J11+0.4*K11,0)</f>
        <v>81</v>
      </c>
      <c r="M11" s="25" t="str">
        <f aca="false">IF(L11&gt;90,"A",IF(L11&gt;84,"A-",IF(L11&gt;77,"B",IF(L11&gt;73,"C",IF(L11&gt;55,"D","E")))))</f>
        <v>B</v>
      </c>
    </row>
    <row r="12" customFormat="false" ht="15" hidden="false" customHeight="false" outlineLevel="0" collapsed="false">
      <c r="A12" s="19" t="n">
        <v>6</v>
      </c>
      <c r="B12" s="20" t="n">
        <v>6043</v>
      </c>
      <c r="C12" s="21" t="s">
        <v>163</v>
      </c>
      <c r="D12" s="22" t="s">
        <v>164</v>
      </c>
      <c r="E12" s="33" t="s">
        <v>26</v>
      </c>
      <c r="F12" s="0" t="n">
        <v>65</v>
      </c>
      <c r="G12" s="0" t="n">
        <v>80</v>
      </c>
      <c r="H12" s="24" t="n">
        <v>65</v>
      </c>
      <c r="I12" s="0" t="n">
        <v>84</v>
      </c>
      <c r="J12" s="24" t="n">
        <f aca="false">ROUND((F12+H12)/2,0)</f>
        <v>65</v>
      </c>
      <c r="K12" s="24" t="n">
        <f aca="false">ROUND((G12+I12)/2,0)</f>
        <v>82</v>
      </c>
      <c r="L12" s="25" t="n">
        <f aca="false">ROUND(0.6*J12+0.4*K12,0)</f>
        <v>72</v>
      </c>
      <c r="M12" s="25" t="str">
        <f aca="false">IF(L12&gt;90,"A",IF(L12&gt;84,"A-",IF(L12&gt;77,"B",IF(L12&gt;73,"C",IF(L12&gt;55,"D","E")))))</f>
        <v>D</v>
      </c>
    </row>
    <row r="13" customFormat="false" ht="15" hidden="false" customHeight="false" outlineLevel="0" collapsed="false">
      <c r="A13" s="19" t="n">
        <v>7</v>
      </c>
      <c r="B13" s="20" t="n">
        <v>6046</v>
      </c>
      <c r="C13" s="21" t="s">
        <v>165</v>
      </c>
      <c r="D13" s="22" t="s">
        <v>166</v>
      </c>
      <c r="E13" s="33" t="s">
        <v>26</v>
      </c>
      <c r="F13" s="0" t="n">
        <v>65</v>
      </c>
      <c r="G13" s="0" t="n">
        <v>78</v>
      </c>
      <c r="H13" s="24" t="n">
        <v>65</v>
      </c>
      <c r="I13" s="0" t="n">
        <v>78</v>
      </c>
      <c r="J13" s="24" t="n">
        <f aca="false">ROUND((F13+H13)/2,0)</f>
        <v>65</v>
      </c>
      <c r="K13" s="24" t="n">
        <f aca="false">ROUND((G13+I13)/2,0)</f>
        <v>78</v>
      </c>
      <c r="L13" s="25" t="n">
        <f aca="false">ROUND(0.6*J13+0.4*K13,0)</f>
        <v>70</v>
      </c>
      <c r="M13" s="25" t="str">
        <f aca="false">IF(L13&gt;90,"A",IF(L13&gt;84,"A-",IF(L13&gt;77,"B",IF(L13&gt;73,"C",IF(L13&gt;55,"D","E")))))</f>
        <v>D</v>
      </c>
    </row>
    <row r="14" customFormat="false" ht="15" hidden="false" customHeight="false" outlineLevel="0" collapsed="false">
      <c r="A14" s="19" t="n">
        <v>8</v>
      </c>
      <c r="B14" s="20" t="n">
        <v>6059</v>
      </c>
      <c r="C14" s="21" t="s">
        <v>167</v>
      </c>
      <c r="D14" s="22" t="s">
        <v>168</v>
      </c>
      <c r="E14" s="33" t="s">
        <v>23</v>
      </c>
      <c r="F14" s="0" t="n">
        <v>86</v>
      </c>
      <c r="G14" s="0" t="n">
        <v>78</v>
      </c>
      <c r="H14" s="24" t="n">
        <v>86</v>
      </c>
      <c r="I14" s="0" t="n">
        <v>78</v>
      </c>
      <c r="J14" s="24" t="n">
        <f aca="false">ROUND((F14+H14)/2,0)</f>
        <v>86</v>
      </c>
      <c r="K14" s="24" t="n">
        <f aca="false">ROUND((G14+I14)/2,0)</f>
        <v>78</v>
      </c>
      <c r="L14" s="25" t="n">
        <f aca="false">ROUND(0.6*J14+0.4*K14,0)</f>
        <v>83</v>
      </c>
      <c r="M14" s="25" t="str">
        <f aca="false">IF(L14&gt;90,"A",IF(L14&gt;84,"A-",IF(L14&gt;77,"B",IF(L14&gt;73,"C",IF(L14&gt;55,"D","E")))))</f>
        <v>B</v>
      </c>
    </row>
    <row r="15" customFormat="false" ht="15" hidden="false" customHeight="false" outlineLevel="0" collapsed="false">
      <c r="A15" s="19" t="n">
        <v>9</v>
      </c>
      <c r="B15" s="20" t="n">
        <v>6080</v>
      </c>
      <c r="C15" s="21" t="s">
        <v>169</v>
      </c>
      <c r="D15" s="22" t="s">
        <v>170</v>
      </c>
      <c r="E15" s="33" t="s">
        <v>23</v>
      </c>
      <c r="F15" s="0" t="n">
        <v>65</v>
      </c>
      <c r="G15" s="0" t="n">
        <v>80</v>
      </c>
      <c r="H15" s="24" t="n">
        <v>65</v>
      </c>
      <c r="I15" s="0" t="n">
        <v>78</v>
      </c>
      <c r="J15" s="24" t="n">
        <f aca="false">ROUND((F15+H15)/2,0)</f>
        <v>65</v>
      </c>
      <c r="K15" s="24" t="n">
        <f aca="false">ROUND((G15+I15)/2,0)</f>
        <v>79</v>
      </c>
      <c r="L15" s="25" t="n">
        <f aca="false">ROUND(0.6*J15+0.4*K15,0)</f>
        <v>71</v>
      </c>
      <c r="M15" s="25" t="str">
        <f aca="false">IF(L15&gt;90,"A",IF(L15&gt;84,"A-",IF(L15&gt;77,"B",IF(L15&gt;73,"C",IF(L15&gt;55,"D","E")))))</f>
        <v>D</v>
      </c>
    </row>
    <row r="16" customFormat="false" ht="15" hidden="false" customHeight="false" outlineLevel="0" collapsed="false">
      <c r="A16" s="19" t="n">
        <v>10</v>
      </c>
      <c r="B16" s="20" t="n">
        <v>6089</v>
      </c>
      <c r="C16" s="21" t="s">
        <v>171</v>
      </c>
      <c r="D16" s="22" t="s">
        <v>172</v>
      </c>
      <c r="E16" s="33" t="s">
        <v>23</v>
      </c>
      <c r="F16" s="0" t="n">
        <v>86</v>
      </c>
      <c r="G16" s="0" t="n">
        <v>89</v>
      </c>
      <c r="H16" s="24" t="n">
        <v>85</v>
      </c>
      <c r="I16" s="0" t="n">
        <v>85</v>
      </c>
      <c r="J16" s="24" t="n">
        <f aca="false">ROUND((F16+H16)/2,0)</f>
        <v>86</v>
      </c>
      <c r="K16" s="24" t="n">
        <f aca="false">ROUND((G16+I16)/2,0)</f>
        <v>87</v>
      </c>
      <c r="L16" s="25" t="n">
        <f aca="false">ROUND(0.6*J16+0.4*K16,0)</f>
        <v>86</v>
      </c>
      <c r="M16" s="25" t="str">
        <f aca="false">IF(L16&gt;90,"A",IF(L16&gt;84,"A-",IF(L16&gt;77,"B",IF(L16&gt;73,"C",IF(L16&gt;55,"D","E")))))</f>
        <v>A-</v>
      </c>
    </row>
    <row r="17" customFormat="false" ht="15" hidden="false" customHeight="false" outlineLevel="0" collapsed="false">
      <c r="A17" s="19" t="n">
        <v>11</v>
      </c>
      <c r="B17" s="20" t="n">
        <v>6091</v>
      </c>
      <c r="C17" s="21" t="s">
        <v>173</v>
      </c>
      <c r="D17" s="22" t="s">
        <v>174</v>
      </c>
      <c r="E17" s="33" t="s">
        <v>23</v>
      </c>
      <c r="F17" s="0" t="n">
        <v>87</v>
      </c>
      <c r="G17" s="0" t="n">
        <v>79</v>
      </c>
      <c r="H17" s="24" t="n">
        <v>87</v>
      </c>
      <c r="I17" s="0" t="n">
        <v>77</v>
      </c>
      <c r="J17" s="24" t="n">
        <f aca="false">ROUND((F17+H17)/2,0)</f>
        <v>87</v>
      </c>
      <c r="K17" s="24" t="n">
        <f aca="false">ROUND((G17+I17)/2,0)</f>
        <v>78</v>
      </c>
      <c r="L17" s="25" t="n">
        <f aca="false">ROUND(0.6*J17+0.4*K17,0)</f>
        <v>83</v>
      </c>
      <c r="M17" s="25" t="str">
        <f aca="false">IF(L17&gt;90,"A",IF(L17&gt;84,"A-",IF(L17&gt;77,"B",IF(L17&gt;73,"C",IF(L17&gt;55,"D","E")))))</f>
        <v>B</v>
      </c>
    </row>
    <row r="18" customFormat="false" ht="15" hidden="false" customHeight="false" outlineLevel="0" collapsed="false">
      <c r="A18" s="19" t="n">
        <v>12</v>
      </c>
      <c r="B18" s="20" t="n">
        <v>6112</v>
      </c>
      <c r="C18" s="21" t="s">
        <v>175</v>
      </c>
      <c r="D18" s="22" t="s">
        <v>176</v>
      </c>
      <c r="E18" s="33" t="s">
        <v>23</v>
      </c>
      <c r="F18" s="0" t="n">
        <v>65</v>
      </c>
      <c r="G18" s="0" t="n">
        <v>76</v>
      </c>
      <c r="H18" s="24" t="n">
        <v>65</v>
      </c>
      <c r="I18" s="0" t="n">
        <v>79</v>
      </c>
      <c r="J18" s="24" t="n">
        <f aca="false">ROUND((F18+H18)/2,0)</f>
        <v>65</v>
      </c>
      <c r="K18" s="24" t="n">
        <f aca="false">ROUND((G18+I18)/2,0)</f>
        <v>78</v>
      </c>
      <c r="L18" s="25" t="n">
        <f aca="false">ROUND(0.6*J18+0.4*K18,0)</f>
        <v>70</v>
      </c>
      <c r="M18" s="25" t="str">
        <f aca="false">IF(L18&gt;90,"A",IF(L18&gt;84,"A-",IF(L18&gt;77,"B",IF(L18&gt;73,"C",IF(L18&gt;55,"D","E")))))</f>
        <v>D</v>
      </c>
    </row>
    <row r="19" customFormat="false" ht="15" hidden="false" customHeight="false" outlineLevel="0" collapsed="false">
      <c r="A19" s="19" t="n">
        <v>13</v>
      </c>
      <c r="B19" s="20" t="n">
        <v>6115</v>
      </c>
      <c r="C19" s="21" t="s">
        <v>177</v>
      </c>
      <c r="D19" s="22" t="s">
        <v>178</v>
      </c>
      <c r="E19" s="33" t="s">
        <v>23</v>
      </c>
      <c r="F19" s="0" t="n">
        <v>65</v>
      </c>
      <c r="G19" s="0" t="n">
        <v>77</v>
      </c>
      <c r="H19" s="24" t="n">
        <v>65</v>
      </c>
      <c r="I19" s="0" t="n">
        <v>78</v>
      </c>
      <c r="J19" s="24" t="n">
        <f aca="false">ROUND((F19+H19)/2,0)</f>
        <v>65</v>
      </c>
      <c r="K19" s="24" t="n">
        <f aca="false">ROUND((G19+I19)/2,0)</f>
        <v>78</v>
      </c>
      <c r="L19" s="25" t="n">
        <f aca="false">ROUND(0.6*J19+0.4*K19,0)</f>
        <v>70</v>
      </c>
      <c r="M19" s="25" t="str">
        <f aca="false">IF(L19&gt;90,"A",IF(L19&gt;84,"A-",IF(L19&gt;77,"B",IF(L19&gt;73,"C",IF(L19&gt;55,"D","E")))))</f>
        <v>D</v>
      </c>
    </row>
    <row r="20" customFormat="false" ht="15" hidden="false" customHeight="false" outlineLevel="0" collapsed="false">
      <c r="A20" s="19" t="n">
        <v>14</v>
      </c>
      <c r="B20" s="20" t="n">
        <v>6122</v>
      </c>
      <c r="C20" s="21" t="s">
        <v>179</v>
      </c>
      <c r="D20" s="22" t="s">
        <v>180</v>
      </c>
      <c r="E20" s="33" t="s">
        <v>23</v>
      </c>
      <c r="F20" s="0" t="n">
        <v>65</v>
      </c>
      <c r="G20" s="0" t="n">
        <v>79</v>
      </c>
      <c r="H20" s="24" t="n">
        <v>65</v>
      </c>
      <c r="I20" s="0" t="n">
        <v>78</v>
      </c>
      <c r="J20" s="24" t="n">
        <f aca="false">ROUND((F20+H20)/2,0)</f>
        <v>65</v>
      </c>
      <c r="K20" s="24" t="n">
        <f aca="false">ROUND((G20+I20)/2,0)</f>
        <v>79</v>
      </c>
      <c r="L20" s="25" t="n">
        <f aca="false">ROUND(0.6*J20+0.4*K20,0)</f>
        <v>71</v>
      </c>
      <c r="M20" s="25" t="str">
        <f aca="false">IF(L20&gt;90,"A",IF(L20&gt;84,"A-",IF(L20&gt;77,"B",IF(L20&gt;73,"C",IF(L20&gt;55,"D","E")))))</f>
        <v>D</v>
      </c>
    </row>
    <row r="21" customFormat="false" ht="15" hidden="false" customHeight="false" outlineLevel="0" collapsed="false">
      <c r="A21" s="19" t="n">
        <v>15</v>
      </c>
      <c r="B21" s="20" t="n">
        <v>6124</v>
      </c>
      <c r="C21" s="21" t="s">
        <v>181</v>
      </c>
      <c r="D21" s="22" t="s">
        <v>182</v>
      </c>
      <c r="E21" s="33" t="s">
        <v>26</v>
      </c>
      <c r="F21" s="0" t="n">
        <v>88</v>
      </c>
      <c r="G21" s="0" t="n">
        <v>77</v>
      </c>
      <c r="H21" s="24" t="n">
        <v>88</v>
      </c>
      <c r="I21" s="0" t="n">
        <v>77</v>
      </c>
      <c r="J21" s="24" t="n">
        <f aca="false">ROUND((F21+H21)/2,0)</f>
        <v>88</v>
      </c>
      <c r="K21" s="24" t="n">
        <f aca="false">ROUND((G21+I21)/2,0)</f>
        <v>77</v>
      </c>
      <c r="L21" s="25" t="n">
        <f aca="false">ROUND(0.6*J21+0.4*K21,0)</f>
        <v>84</v>
      </c>
      <c r="M21" s="25" t="str">
        <f aca="false">IF(L21&gt;90,"A",IF(L21&gt;84,"A-",IF(L21&gt;77,"B",IF(L21&gt;73,"C",IF(L21&gt;55,"D","E")))))</f>
        <v>B</v>
      </c>
    </row>
    <row r="22" customFormat="false" ht="15" hidden="false" customHeight="false" outlineLevel="0" collapsed="false">
      <c r="A22" s="19" t="n">
        <v>16</v>
      </c>
      <c r="B22" s="20" t="n">
        <v>6137</v>
      </c>
      <c r="C22" s="21" t="s">
        <v>183</v>
      </c>
      <c r="D22" s="22" t="s">
        <v>184</v>
      </c>
      <c r="E22" s="33" t="s">
        <v>23</v>
      </c>
      <c r="F22" s="0" t="n">
        <v>87</v>
      </c>
      <c r="G22" s="0" t="n">
        <v>90</v>
      </c>
      <c r="H22" s="24" t="n">
        <v>85</v>
      </c>
      <c r="I22" s="0" t="n">
        <v>75</v>
      </c>
      <c r="J22" s="24" t="n">
        <f aca="false">ROUND((F22+H22)/2,0)</f>
        <v>86</v>
      </c>
      <c r="K22" s="24" t="n">
        <f aca="false">ROUND((G22+I22)/2,0)</f>
        <v>83</v>
      </c>
      <c r="L22" s="25" t="n">
        <f aca="false">ROUND(0.6*J22+0.4*K22,0)</f>
        <v>85</v>
      </c>
      <c r="M22" s="25" t="str">
        <f aca="false">IF(L22&gt;90,"A",IF(L22&gt;84,"A-",IF(L22&gt;77,"B",IF(L22&gt;73,"C",IF(L22&gt;55,"D","E")))))</f>
        <v>A-</v>
      </c>
    </row>
    <row r="23" customFormat="false" ht="15" hidden="false" customHeight="false" outlineLevel="0" collapsed="false">
      <c r="A23" s="19" t="n">
        <v>17</v>
      </c>
      <c r="B23" s="20" t="n">
        <v>6142</v>
      </c>
      <c r="C23" s="21" t="s">
        <v>185</v>
      </c>
      <c r="D23" s="22" t="s">
        <v>186</v>
      </c>
      <c r="E23" s="33" t="s">
        <v>23</v>
      </c>
      <c r="F23" s="0" t="n">
        <v>84</v>
      </c>
      <c r="G23" s="0" t="n">
        <v>76</v>
      </c>
      <c r="H23" s="24" t="n">
        <v>65</v>
      </c>
      <c r="I23" s="0" t="n">
        <v>78</v>
      </c>
      <c r="J23" s="24" t="n">
        <f aca="false">ROUND((F23+H23)/2,0)</f>
        <v>75</v>
      </c>
      <c r="K23" s="24" t="n">
        <f aca="false">ROUND((G23+I23)/2,0)</f>
        <v>77</v>
      </c>
      <c r="L23" s="25" t="n">
        <f aca="false">ROUND(0.6*J23+0.4*K23,0)</f>
        <v>76</v>
      </c>
      <c r="M23" s="25" t="str">
        <f aca="false">IF(L23&gt;90,"A",IF(L23&gt;84,"A-",IF(L23&gt;77,"B",IF(L23&gt;73,"C",IF(L23&gt;55,"D","E")))))</f>
        <v>C</v>
      </c>
    </row>
    <row r="24" customFormat="false" ht="15" hidden="false" customHeight="false" outlineLevel="0" collapsed="false">
      <c r="A24" s="19" t="n">
        <v>18</v>
      </c>
      <c r="B24" s="20" t="n">
        <v>6147</v>
      </c>
      <c r="C24" s="21" t="s">
        <v>187</v>
      </c>
      <c r="D24" s="22" t="s">
        <v>188</v>
      </c>
      <c r="E24" s="33" t="s">
        <v>23</v>
      </c>
      <c r="F24" s="0" t="n">
        <v>85</v>
      </c>
      <c r="G24" s="0" t="n">
        <v>77</v>
      </c>
      <c r="H24" s="24" t="n">
        <v>85</v>
      </c>
      <c r="I24" s="0" t="n">
        <v>77</v>
      </c>
      <c r="J24" s="24" t="n">
        <f aca="false">ROUND((F24+H24)/2,0)</f>
        <v>85</v>
      </c>
      <c r="K24" s="24" t="n">
        <f aca="false">ROUND((G24+I24)/2,0)</f>
        <v>77</v>
      </c>
      <c r="L24" s="25" t="n">
        <f aca="false">ROUND(0.6*J24+0.4*K24,0)</f>
        <v>82</v>
      </c>
      <c r="M24" s="25" t="str">
        <f aca="false">IF(L24&gt;90,"A",IF(L24&gt;84,"A-",IF(L24&gt;77,"B",IF(L24&gt;73,"C",IF(L24&gt;55,"D","E")))))</f>
        <v>B</v>
      </c>
    </row>
    <row r="25" customFormat="false" ht="15" hidden="false" customHeight="false" outlineLevel="0" collapsed="false">
      <c r="A25" s="19" t="n">
        <v>19</v>
      </c>
      <c r="B25" s="20" t="n">
        <v>6165</v>
      </c>
      <c r="C25" s="21" t="s">
        <v>189</v>
      </c>
      <c r="D25" s="22" t="s">
        <v>190</v>
      </c>
      <c r="E25" s="33" t="s">
        <v>23</v>
      </c>
      <c r="F25" s="0" t="n">
        <v>65</v>
      </c>
      <c r="G25" s="0" t="n">
        <v>77</v>
      </c>
      <c r="H25" s="24" t="n">
        <v>65</v>
      </c>
      <c r="I25" s="0" t="n">
        <v>78</v>
      </c>
      <c r="J25" s="24" t="n">
        <f aca="false">ROUND((F25+H25)/2,0)</f>
        <v>65</v>
      </c>
      <c r="K25" s="24" t="n">
        <f aca="false">ROUND((G25+I25)/2,0)</f>
        <v>78</v>
      </c>
      <c r="L25" s="25" t="n">
        <f aca="false">ROUND(0.6*J25+0.4*K25,0)</f>
        <v>70</v>
      </c>
      <c r="M25" s="25" t="str">
        <f aca="false">IF(L25&gt;90,"A",IF(L25&gt;84,"A-",IF(L25&gt;77,"B",IF(L25&gt;73,"C",IF(L25&gt;55,"D","E")))))</f>
        <v>D</v>
      </c>
    </row>
    <row r="26" customFormat="false" ht="15" hidden="false" customHeight="false" outlineLevel="0" collapsed="false">
      <c r="A26" s="19" t="n">
        <v>20</v>
      </c>
      <c r="B26" s="20" t="n">
        <v>6169</v>
      </c>
      <c r="C26" s="21" t="s">
        <v>191</v>
      </c>
      <c r="D26" s="22" t="s">
        <v>192</v>
      </c>
      <c r="E26" s="33" t="s">
        <v>23</v>
      </c>
      <c r="F26" s="0" t="n">
        <v>84</v>
      </c>
      <c r="G26" s="0" t="n">
        <v>76</v>
      </c>
      <c r="H26" s="24" t="n">
        <v>83</v>
      </c>
      <c r="I26" s="0" t="n">
        <v>79</v>
      </c>
      <c r="J26" s="24" t="n">
        <f aca="false">ROUND((F26+H26)/2,0)</f>
        <v>84</v>
      </c>
      <c r="K26" s="24" t="n">
        <f aca="false">ROUND((G26+I26)/2,0)</f>
        <v>78</v>
      </c>
      <c r="L26" s="25" t="n">
        <f aca="false">ROUND(0.6*J26+0.4*K26,0)</f>
        <v>82</v>
      </c>
      <c r="M26" s="25" t="str">
        <f aca="false">IF(L26&gt;90,"A",IF(L26&gt;84,"A-",IF(L26&gt;77,"B",IF(L26&gt;73,"C",IF(L26&gt;55,"D","E")))))</f>
        <v>B</v>
      </c>
    </row>
    <row r="27" customFormat="false" ht="15" hidden="false" customHeight="false" outlineLevel="0" collapsed="false">
      <c r="A27" s="19" t="n">
        <v>21</v>
      </c>
      <c r="B27" s="20" t="n">
        <v>6193</v>
      </c>
      <c r="C27" s="21" t="s">
        <v>193</v>
      </c>
      <c r="D27" s="22" t="s">
        <v>194</v>
      </c>
      <c r="E27" s="33" t="s">
        <v>26</v>
      </c>
      <c r="F27" s="0" t="n">
        <v>65</v>
      </c>
      <c r="G27" s="0" t="n">
        <v>80</v>
      </c>
      <c r="H27" s="24" t="n">
        <v>65</v>
      </c>
      <c r="I27" s="0" t="n">
        <v>83</v>
      </c>
      <c r="J27" s="24" t="n">
        <f aca="false">ROUND((F27+H27)/2,0)</f>
        <v>65</v>
      </c>
      <c r="K27" s="24" t="n">
        <f aca="false">ROUND((G27+I27)/2,0)</f>
        <v>82</v>
      </c>
      <c r="L27" s="25" t="n">
        <f aca="false">ROUND(0.6*J27+0.4*K27,0)</f>
        <v>72</v>
      </c>
      <c r="M27" s="25" t="str">
        <f aca="false">IF(L27&gt;90,"A",IF(L27&gt;84,"A-",IF(L27&gt;77,"B",IF(L27&gt;73,"C",IF(L27&gt;55,"D","E")))))</f>
        <v>D</v>
      </c>
    </row>
    <row r="28" customFormat="false" ht="15" hidden="false" customHeight="false" outlineLevel="0" collapsed="false">
      <c r="A28" s="19" t="n">
        <v>22</v>
      </c>
      <c r="B28" s="20" t="n">
        <v>6218</v>
      </c>
      <c r="C28" s="21" t="s">
        <v>195</v>
      </c>
      <c r="D28" s="22" t="s">
        <v>196</v>
      </c>
      <c r="E28" s="33" t="s">
        <v>23</v>
      </c>
      <c r="F28" s="0" t="n">
        <v>87</v>
      </c>
      <c r="G28" s="0" t="n">
        <v>84</v>
      </c>
      <c r="H28" s="24" t="n">
        <v>86</v>
      </c>
      <c r="I28" s="0" t="n">
        <v>84</v>
      </c>
      <c r="J28" s="24" t="n">
        <f aca="false">ROUND((F28+H28)/2,0)</f>
        <v>87</v>
      </c>
      <c r="K28" s="24" t="n">
        <f aca="false">ROUND((G28+I28)/2,0)</f>
        <v>84</v>
      </c>
      <c r="L28" s="25" t="n">
        <f aca="false">ROUND(0.6*J28+0.4*K28,0)</f>
        <v>86</v>
      </c>
      <c r="M28" s="25" t="str">
        <f aca="false">IF(L28&gt;90,"A",IF(L28&gt;84,"A-",IF(L28&gt;77,"B",IF(L28&gt;73,"C",IF(L28&gt;55,"D","E")))))</f>
        <v>A-</v>
      </c>
    </row>
    <row r="29" customFormat="false" ht="15" hidden="false" customHeight="false" outlineLevel="0" collapsed="false">
      <c r="A29" s="19" t="n">
        <v>23</v>
      </c>
      <c r="B29" s="20" t="n">
        <v>6223</v>
      </c>
      <c r="C29" s="21" t="s">
        <v>197</v>
      </c>
      <c r="D29" s="22" t="s">
        <v>198</v>
      </c>
      <c r="E29" s="33" t="s">
        <v>23</v>
      </c>
      <c r="F29" s="0" t="n">
        <v>65</v>
      </c>
      <c r="G29" s="0" t="n">
        <v>83</v>
      </c>
      <c r="H29" s="24" t="n">
        <v>65</v>
      </c>
      <c r="I29" s="0" t="n">
        <v>78</v>
      </c>
      <c r="J29" s="24" t="n">
        <f aca="false">ROUND((F29+H29)/2,0)</f>
        <v>65</v>
      </c>
      <c r="K29" s="24" t="n">
        <f aca="false">ROUND((G29+I29)/2,0)</f>
        <v>81</v>
      </c>
      <c r="L29" s="25" t="n">
        <f aca="false">ROUND(0.6*J29+0.4*K29,0)</f>
        <v>71</v>
      </c>
      <c r="M29" s="25" t="str">
        <f aca="false">IF(L29&gt;90,"A",IF(L29&gt;84,"A-",IF(L29&gt;77,"B",IF(L29&gt;73,"C",IF(L29&gt;55,"D","E")))))</f>
        <v>D</v>
      </c>
    </row>
    <row r="30" customFormat="false" ht="15" hidden="false" customHeight="false" outlineLevel="0" collapsed="false">
      <c r="A30" s="19" t="n">
        <v>24</v>
      </c>
      <c r="B30" s="20" t="n">
        <v>6230</v>
      </c>
      <c r="C30" s="21" t="s">
        <v>199</v>
      </c>
      <c r="D30" s="22" t="s">
        <v>200</v>
      </c>
      <c r="E30" s="33" t="s">
        <v>26</v>
      </c>
      <c r="F30" s="0" t="n">
        <v>65</v>
      </c>
      <c r="G30" s="0" t="n">
        <v>80</v>
      </c>
      <c r="H30" s="24" t="n">
        <v>65</v>
      </c>
      <c r="I30" s="0" t="n">
        <v>79</v>
      </c>
      <c r="J30" s="24" t="n">
        <f aca="false">ROUND((F30+H30)/2,0)</f>
        <v>65</v>
      </c>
      <c r="K30" s="24" t="n">
        <f aca="false">ROUND((G30+I30)/2,0)</f>
        <v>80</v>
      </c>
      <c r="L30" s="25" t="n">
        <f aca="false">ROUND(0.6*J30+0.4*K30,0)</f>
        <v>71</v>
      </c>
      <c r="M30" s="25" t="str">
        <f aca="false">IF(L30&gt;90,"A",IF(L30&gt;84,"A-",IF(L30&gt;77,"B",IF(L30&gt;73,"C",IF(L30&gt;55,"D","E")))))</f>
        <v>D</v>
      </c>
    </row>
    <row r="31" customFormat="false" ht="15" hidden="false" customHeight="false" outlineLevel="0" collapsed="false">
      <c r="A31" s="19" t="n">
        <v>25</v>
      </c>
      <c r="B31" s="20" t="n">
        <v>6231</v>
      </c>
      <c r="C31" s="21" t="s">
        <v>201</v>
      </c>
      <c r="D31" s="22" t="s">
        <v>202</v>
      </c>
      <c r="E31" s="33" t="s">
        <v>23</v>
      </c>
      <c r="F31" s="0" t="n">
        <v>88</v>
      </c>
      <c r="G31" s="0" t="n">
        <v>78</v>
      </c>
      <c r="H31" s="24" t="n">
        <v>83</v>
      </c>
      <c r="I31" s="0" t="n">
        <v>78</v>
      </c>
      <c r="J31" s="24" t="n">
        <f aca="false">ROUND((F31+H31)/2,0)</f>
        <v>86</v>
      </c>
      <c r="K31" s="24" t="n">
        <f aca="false">ROUND((G31+I31)/2,0)</f>
        <v>78</v>
      </c>
      <c r="L31" s="25" t="n">
        <f aca="false">ROUND(0.6*J31+0.4*K31,0)</f>
        <v>83</v>
      </c>
      <c r="M31" s="25" t="str">
        <f aca="false">IF(L31&gt;90,"A",IF(L31&gt;84,"A-",IF(L31&gt;77,"B",IF(L31&gt;73,"C",IF(L31&gt;55,"D","E")))))</f>
        <v>B</v>
      </c>
    </row>
    <row r="32" customFormat="false" ht="15" hidden="false" customHeight="false" outlineLevel="0" collapsed="false">
      <c r="A32" s="19" t="n">
        <v>26</v>
      </c>
      <c r="B32" s="20" t="n">
        <v>6245</v>
      </c>
      <c r="C32" s="21" t="s">
        <v>203</v>
      </c>
      <c r="D32" s="22" t="s">
        <v>204</v>
      </c>
      <c r="E32" s="33" t="s">
        <v>23</v>
      </c>
      <c r="F32" s="0" t="n">
        <v>65</v>
      </c>
      <c r="G32" s="0" t="n">
        <v>76</v>
      </c>
      <c r="H32" s="24" t="n">
        <v>65</v>
      </c>
      <c r="I32" s="0" t="n">
        <v>78</v>
      </c>
      <c r="J32" s="24" t="n">
        <f aca="false">ROUND((F32+H32)/2,0)</f>
        <v>65</v>
      </c>
      <c r="K32" s="24" t="n">
        <f aca="false">ROUND((G32+I32)/2,0)</f>
        <v>77</v>
      </c>
      <c r="L32" s="25" t="n">
        <f aca="false">ROUND(0.6*J32+0.4*K32,0)</f>
        <v>70</v>
      </c>
      <c r="M32" s="25" t="str">
        <f aca="false">IF(L32&gt;90,"A",IF(L32&gt;84,"A-",IF(L32&gt;77,"B",IF(L32&gt;73,"C",IF(L32&gt;55,"D","E")))))</f>
        <v>D</v>
      </c>
    </row>
    <row r="33" customFormat="false" ht="15" hidden="false" customHeight="false" outlineLevel="0" collapsed="false">
      <c r="A33" s="19" t="n">
        <v>27</v>
      </c>
      <c r="B33" s="20" t="n">
        <v>6253</v>
      </c>
      <c r="C33" s="21" t="s">
        <v>205</v>
      </c>
      <c r="D33" s="22" t="s">
        <v>206</v>
      </c>
      <c r="E33" s="33" t="s">
        <v>23</v>
      </c>
      <c r="F33" s="0" t="n">
        <v>65</v>
      </c>
      <c r="G33" s="0" t="n">
        <v>87</v>
      </c>
      <c r="H33" s="24" t="n">
        <v>65</v>
      </c>
      <c r="I33" s="0" t="n">
        <v>77</v>
      </c>
      <c r="J33" s="24" t="n">
        <f aca="false">ROUND((F33+H33)/2,0)</f>
        <v>65</v>
      </c>
      <c r="K33" s="24" t="n">
        <f aca="false">ROUND((G33+I33)/2,0)</f>
        <v>82</v>
      </c>
      <c r="L33" s="25" t="n">
        <f aca="false">ROUND(0.6*J33+0.4*K33,0)</f>
        <v>72</v>
      </c>
      <c r="M33" s="25" t="str">
        <f aca="false">IF(L33&gt;90,"A",IF(L33&gt;84,"A-",IF(L33&gt;77,"B",IF(L33&gt;73,"C",IF(L33&gt;55,"D","E")))))</f>
        <v>D</v>
      </c>
    </row>
    <row r="34" customFormat="false" ht="15" hidden="false" customHeight="false" outlineLevel="0" collapsed="false">
      <c r="A34" s="19" t="n">
        <v>28</v>
      </c>
      <c r="B34" s="20" t="n">
        <v>6260</v>
      </c>
      <c r="C34" s="21" t="s">
        <v>207</v>
      </c>
      <c r="D34" s="22" t="s">
        <v>208</v>
      </c>
      <c r="E34" s="33" t="s">
        <v>26</v>
      </c>
      <c r="F34" s="0" t="n">
        <v>80</v>
      </c>
      <c r="G34" s="0" t="n">
        <v>85</v>
      </c>
      <c r="H34" s="24" t="n">
        <v>85</v>
      </c>
      <c r="I34" s="0" t="n">
        <v>78</v>
      </c>
      <c r="J34" s="24" t="n">
        <f aca="false">ROUND((F34+H34)/2,0)</f>
        <v>83</v>
      </c>
      <c r="K34" s="24" t="n">
        <f aca="false">ROUND((G34+I34)/2,0)</f>
        <v>82</v>
      </c>
      <c r="L34" s="25" t="n">
        <f aca="false">ROUND(0.6*J34+0.4*K34,0)</f>
        <v>83</v>
      </c>
      <c r="M34" s="25" t="str">
        <f aca="false">IF(L34&gt;90,"A",IF(L34&gt;84,"A-",IF(L34&gt;77,"B",IF(L34&gt;73,"C",IF(L34&gt;55,"D","E")))))</f>
        <v>B</v>
      </c>
    </row>
    <row r="35" customFormat="false" ht="15" hidden="false" customHeight="false" outlineLevel="0" collapsed="false">
      <c r="A35" s="19" t="n">
        <v>29</v>
      </c>
      <c r="B35" s="20" t="n">
        <v>6272</v>
      </c>
      <c r="C35" s="21" t="s">
        <v>209</v>
      </c>
      <c r="D35" s="22" t="s">
        <v>210</v>
      </c>
      <c r="E35" s="33" t="s">
        <v>26</v>
      </c>
      <c r="F35" s="0" t="n">
        <v>65</v>
      </c>
      <c r="G35" s="0" t="n">
        <v>79</v>
      </c>
      <c r="H35" s="24" t="n">
        <v>65</v>
      </c>
      <c r="I35" s="0" t="n">
        <v>79</v>
      </c>
      <c r="J35" s="24" t="n">
        <f aca="false">ROUND((F35+H35)/2,0)</f>
        <v>65</v>
      </c>
      <c r="K35" s="24" t="n">
        <f aca="false">ROUND((G35+I35)/2,0)</f>
        <v>79</v>
      </c>
      <c r="L35" s="25" t="n">
        <f aca="false">ROUND(0.6*J35+0.4*K35,0)</f>
        <v>71</v>
      </c>
      <c r="M35" s="25" t="str">
        <f aca="false">IF(L35&gt;90,"A",IF(L35&gt;84,"A-",IF(L35&gt;77,"B",IF(L35&gt;73,"C",IF(L35&gt;55,"D","E")))))</f>
        <v>D</v>
      </c>
    </row>
    <row r="36" customFormat="false" ht="15" hidden="false" customHeight="false" outlineLevel="0" collapsed="false">
      <c r="A36" s="19" t="n">
        <v>30</v>
      </c>
      <c r="B36" s="20" t="n">
        <v>6273</v>
      </c>
      <c r="C36" s="21" t="s">
        <v>211</v>
      </c>
      <c r="D36" s="22" t="s">
        <v>212</v>
      </c>
      <c r="E36" s="33" t="s">
        <v>26</v>
      </c>
      <c r="F36" s="0" t="n">
        <v>85</v>
      </c>
      <c r="G36" s="0" t="n">
        <v>76</v>
      </c>
      <c r="H36" s="24" t="n">
        <v>84</v>
      </c>
      <c r="I36" s="0" t="n">
        <v>77</v>
      </c>
      <c r="J36" s="24" t="n">
        <f aca="false">ROUND((F36+H36)/2,0)</f>
        <v>85</v>
      </c>
      <c r="K36" s="24" t="n">
        <f aca="false">ROUND((G36+I36)/2,0)</f>
        <v>77</v>
      </c>
      <c r="L36" s="25" t="n">
        <f aca="false">ROUND(0.6*J36+0.4*K36,0)</f>
        <v>82</v>
      </c>
      <c r="M36" s="25" t="str">
        <f aca="false">IF(L36&gt;90,"A",IF(L36&gt;84,"A-",IF(L36&gt;77,"B",IF(L36&gt;73,"C",IF(L36&gt;55,"D","E")))))</f>
        <v>B</v>
      </c>
    </row>
    <row r="37" customFormat="false" ht="15" hidden="false" customHeight="false" outlineLevel="0" collapsed="false">
      <c r="A37" s="19" t="n">
        <v>31</v>
      </c>
      <c r="B37" s="20" t="n">
        <v>6284</v>
      </c>
      <c r="C37" s="21" t="s">
        <v>213</v>
      </c>
      <c r="D37" s="22" t="s">
        <v>214</v>
      </c>
      <c r="E37" s="33" t="s">
        <v>26</v>
      </c>
      <c r="F37" s="0" t="n">
        <v>65</v>
      </c>
      <c r="G37" s="0" t="n">
        <v>77</v>
      </c>
      <c r="H37" s="24" t="n">
        <v>65</v>
      </c>
      <c r="I37" s="0" t="n">
        <v>78</v>
      </c>
      <c r="J37" s="24" t="n">
        <f aca="false">ROUND((F37+H37)/2,0)</f>
        <v>65</v>
      </c>
      <c r="K37" s="24" t="n">
        <f aca="false">ROUND((G37+I37)/2,0)</f>
        <v>78</v>
      </c>
      <c r="L37" s="25" t="n">
        <f aca="false">ROUND(0.6*J37+0.4*K37,0)</f>
        <v>70</v>
      </c>
      <c r="M37" s="25" t="str">
        <f aca="false">IF(L37&gt;90,"A",IF(L37&gt;84,"A-",IF(L37&gt;77,"B",IF(L37&gt;73,"C",IF(L37&gt;55,"D","E")))))</f>
        <v>D</v>
      </c>
    </row>
    <row r="38" customFormat="false" ht="22.5" hidden="false" customHeight="false" outlineLevel="0" collapsed="false">
      <c r="A38" s="34" t="n">
        <v>32</v>
      </c>
      <c r="B38" s="26" t="n">
        <v>6294</v>
      </c>
      <c r="C38" s="27" t="s">
        <v>215</v>
      </c>
      <c r="D38" s="40" t="s">
        <v>216</v>
      </c>
      <c r="E38" s="35" t="s">
        <v>23</v>
      </c>
      <c r="H38" s="31"/>
      <c r="I38" s="30"/>
      <c r="J38" s="31" t="n">
        <f aca="false">ROUND((F38+H38)/2,0)</f>
        <v>0</v>
      </c>
      <c r="K38" s="31" t="n">
        <f aca="false">ROUND((G38+I38)/2,0)</f>
        <v>0</v>
      </c>
      <c r="L38" s="32" t="n">
        <f aca="false">ROUND(0.6*J38+0.4*K38,0)</f>
        <v>0</v>
      </c>
      <c r="M38" s="32" t="str">
        <f aca="false">IF(L38&gt;90,"A",IF(L38&gt;84,"A-",IF(L38&gt;77,"B",IF(L38&gt;73,"C",IF(L38&gt;55,"D","E")))))</f>
        <v>E</v>
      </c>
    </row>
    <row r="39" customFormat="false" ht="15" hidden="false" customHeight="false" outlineLevel="0" collapsed="false">
      <c r="A39" s="19" t="n">
        <v>33</v>
      </c>
      <c r="B39" s="20" t="n">
        <v>6318</v>
      </c>
      <c r="C39" s="21" t="s">
        <v>217</v>
      </c>
      <c r="D39" s="22" t="s">
        <v>218</v>
      </c>
      <c r="E39" s="33" t="s">
        <v>23</v>
      </c>
      <c r="F39" s="0" t="n">
        <v>84</v>
      </c>
      <c r="G39" s="0" t="n">
        <v>85</v>
      </c>
      <c r="H39" s="24" t="n">
        <v>65</v>
      </c>
      <c r="I39" s="0" t="n">
        <v>77</v>
      </c>
      <c r="J39" s="24" t="n">
        <f aca="false">ROUND((F39+H39)/2,0)</f>
        <v>75</v>
      </c>
      <c r="K39" s="24" t="n">
        <f aca="false">ROUND((G39+I39)/2,0)</f>
        <v>81</v>
      </c>
      <c r="L39" s="25" t="n">
        <f aca="false">ROUND(0.6*J39+0.4*K39,0)</f>
        <v>77</v>
      </c>
      <c r="M39" s="25" t="str">
        <f aca="false">IF(L39&gt;90,"A",IF(L39&gt;84,"A-",IF(L39&gt;77,"B",IF(L39&gt;73,"C",IF(L39&gt;55,"D","E")))))</f>
        <v>C</v>
      </c>
    </row>
  </sheetData>
  <mergeCells count="11">
    <mergeCell ref="A1:K1"/>
    <mergeCell ref="A2:K2"/>
    <mergeCell ref="A3:K3"/>
    <mergeCell ref="A4:C5"/>
    <mergeCell ref="D4:D6"/>
    <mergeCell ref="E4:E6"/>
    <mergeCell ref="F4:G4"/>
    <mergeCell ref="H4:I4"/>
    <mergeCell ref="J4:M5"/>
    <mergeCell ref="F5:G5"/>
    <mergeCell ref="H5:I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H14" activeCellId="0" sqref="H14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3.75"/>
    <col collapsed="false" customWidth="true" hidden="false" outlineLevel="0" max="4" min="4" style="0" width="31.4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3.8" hidden="false" customHeight="false" outlineLevel="0" collapsed="false">
      <c r="A2" s="2" t="s">
        <v>219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3.8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customFormat="false" ht="13.8" hidden="false" customHeight="false" outlineLevel="0" collapsed="false">
      <c r="A4" s="4" t="s">
        <v>3</v>
      </c>
      <c r="B4" s="4"/>
      <c r="C4" s="4"/>
      <c r="D4" s="5" t="s">
        <v>4</v>
      </c>
      <c r="E4" s="6" t="s">
        <v>5</v>
      </c>
      <c r="F4" s="7" t="s">
        <v>6</v>
      </c>
      <c r="G4" s="7"/>
      <c r="H4" s="7" t="s">
        <v>7</v>
      </c>
      <c r="I4" s="7"/>
      <c r="J4" s="8" t="s">
        <v>8</v>
      </c>
      <c r="K4" s="8"/>
      <c r="L4" s="8"/>
      <c r="M4" s="8"/>
    </row>
    <row r="5" customFormat="false" ht="13.8" hidden="false" customHeight="false" outlineLevel="0" collapsed="false">
      <c r="A5" s="4"/>
      <c r="B5" s="4"/>
      <c r="C5" s="4"/>
      <c r="D5" s="5"/>
      <c r="E5" s="6"/>
      <c r="F5" s="9" t="s">
        <v>9</v>
      </c>
      <c r="G5" s="9"/>
      <c r="H5" s="10" t="s">
        <v>10</v>
      </c>
      <c r="I5" s="10"/>
      <c r="J5" s="8"/>
      <c r="K5" s="8"/>
      <c r="L5" s="8"/>
      <c r="M5" s="8"/>
    </row>
    <row r="6" customFormat="false" ht="13.8" hidden="false" customHeight="false" outlineLevel="0" collapsed="false">
      <c r="A6" s="11" t="s">
        <v>11</v>
      </c>
      <c r="B6" s="12" t="s">
        <v>12</v>
      </c>
      <c r="C6" s="13" t="s">
        <v>13</v>
      </c>
      <c r="D6" s="5"/>
      <c r="E6" s="6"/>
      <c r="F6" s="14" t="s">
        <v>14</v>
      </c>
      <c r="G6" s="15" t="s">
        <v>15</v>
      </c>
      <c r="H6" s="16" t="s">
        <v>16</v>
      </c>
      <c r="I6" s="17" t="s">
        <v>15</v>
      </c>
      <c r="J6" s="18" t="s">
        <v>17</v>
      </c>
      <c r="K6" s="18" t="s">
        <v>18</v>
      </c>
      <c r="L6" s="18" t="s">
        <v>19</v>
      </c>
      <c r="M6" s="18" t="s">
        <v>20</v>
      </c>
    </row>
    <row r="7" customFormat="false" ht="17.35" hidden="false" customHeight="false" outlineLevel="0" collapsed="false">
      <c r="A7" s="19" t="n">
        <v>1</v>
      </c>
      <c r="B7" s="20" t="n">
        <v>5961</v>
      </c>
      <c r="C7" s="21" t="s">
        <v>220</v>
      </c>
      <c r="D7" s="22" t="s">
        <v>221</v>
      </c>
      <c r="E7" s="23" t="s">
        <v>26</v>
      </c>
      <c r="F7" s="0" t="n">
        <v>80</v>
      </c>
      <c r="G7" s="0" t="n">
        <v>76</v>
      </c>
      <c r="H7" s="24" t="n">
        <v>80</v>
      </c>
      <c r="I7" s="0" t="n">
        <v>75</v>
      </c>
      <c r="J7" s="24" t="n">
        <f aca="false">ROUND((F7+H7)/2,0)</f>
        <v>80</v>
      </c>
      <c r="K7" s="24" t="n">
        <f aca="false">ROUND((G7+I7)/2,0)</f>
        <v>76</v>
      </c>
      <c r="L7" s="25" t="n">
        <f aca="false">ROUND(0.6*J7+0.4*K7,0)</f>
        <v>78</v>
      </c>
      <c r="M7" s="25" t="str">
        <f aca="false">IF(L7&gt;90,"A",IF(L7&gt;84,"A-",IF(L7&gt;77,"B",IF(L7&gt;73,"C",IF(L7&gt;55,"D","E")))))</f>
        <v>B</v>
      </c>
    </row>
    <row r="8" customFormat="false" ht="17.35" hidden="false" customHeight="false" outlineLevel="0" collapsed="false">
      <c r="A8" s="19" t="n">
        <v>2</v>
      </c>
      <c r="B8" s="20" t="n">
        <v>5968</v>
      </c>
      <c r="C8" s="21" t="s">
        <v>222</v>
      </c>
      <c r="D8" s="22" t="s">
        <v>223</v>
      </c>
      <c r="E8" s="23" t="s">
        <v>23</v>
      </c>
      <c r="F8" s="0" t="n">
        <v>85</v>
      </c>
      <c r="G8" s="0" t="n">
        <v>75</v>
      </c>
      <c r="H8" s="24" t="n">
        <v>85</v>
      </c>
      <c r="I8" s="0" t="n">
        <v>77</v>
      </c>
      <c r="J8" s="24" t="n">
        <f aca="false">ROUND((F8+H8)/2,0)</f>
        <v>85</v>
      </c>
      <c r="K8" s="24" t="n">
        <f aca="false">ROUND((G8+I8)/2,0)</f>
        <v>76</v>
      </c>
      <c r="L8" s="25" t="n">
        <f aca="false">ROUND(0.6*J8+0.4*K8,0)</f>
        <v>81</v>
      </c>
      <c r="M8" s="25" t="str">
        <f aca="false">IF(L8&gt;90,"A",IF(L8&gt;84,"A-",IF(L8&gt;77,"B",IF(L8&gt;73,"C",IF(L8&gt;55,"D","E")))))</f>
        <v>B</v>
      </c>
    </row>
    <row r="9" customFormat="false" ht="17.35" hidden="false" customHeight="false" outlineLevel="0" collapsed="false">
      <c r="A9" s="19" t="n">
        <v>3</v>
      </c>
      <c r="B9" s="20" t="n">
        <v>5992</v>
      </c>
      <c r="C9" s="21" t="s">
        <v>224</v>
      </c>
      <c r="D9" s="22" t="s">
        <v>225</v>
      </c>
      <c r="E9" s="23" t="s">
        <v>26</v>
      </c>
      <c r="F9" s="0" t="n">
        <v>86</v>
      </c>
      <c r="G9" s="0" t="n">
        <v>80</v>
      </c>
      <c r="H9" s="24" t="n">
        <v>90</v>
      </c>
      <c r="I9" s="0" t="n">
        <v>78</v>
      </c>
      <c r="J9" s="24" t="n">
        <f aca="false">ROUND((F9+H9)/2,0)</f>
        <v>88</v>
      </c>
      <c r="K9" s="24" t="n">
        <f aca="false">ROUND((G9+I9)/2,0)</f>
        <v>79</v>
      </c>
      <c r="L9" s="25" t="n">
        <f aca="false">ROUND(0.6*J9+0.4*K9,0)</f>
        <v>84</v>
      </c>
      <c r="M9" s="25" t="str">
        <f aca="false">IF(L9&gt;90,"A",IF(L9&gt;84,"A-",IF(L9&gt;77,"B",IF(L9&gt;73,"C",IF(L9&gt;55,"D","E")))))</f>
        <v>B</v>
      </c>
    </row>
    <row r="10" customFormat="false" ht="17.35" hidden="false" customHeight="false" outlineLevel="0" collapsed="false">
      <c r="A10" s="19" t="n">
        <v>4</v>
      </c>
      <c r="B10" s="20" t="n">
        <v>6001</v>
      </c>
      <c r="C10" s="21" t="s">
        <v>226</v>
      </c>
      <c r="D10" s="22" t="s">
        <v>227</v>
      </c>
      <c r="E10" s="23" t="s">
        <v>23</v>
      </c>
      <c r="F10" s="0" t="n">
        <v>75</v>
      </c>
      <c r="G10" s="0" t="n">
        <v>82</v>
      </c>
      <c r="H10" s="24" t="n">
        <v>75</v>
      </c>
      <c r="I10" s="0" t="n">
        <v>80</v>
      </c>
      <c r="J10" s="24" t="n">
        <f aca="false">ROUND((F10+H10)/2,0)</f>
        <v>75</v>
      </c>
      <c r="K10" s="24" t="n">
        <f aca="false">ROUND((G10+I10)/2,0)</f>
        <v>81</v>
      </c>
      <c r="L10" s="25" t="n">
        <f aca="false">ROUND(0.6*J10+0.4*K10,0)</f>
        <v>77</v>
      </c>
      <c r="M10" s="25" t="str">
        <f aca="false">IF(L10&gt;90,"A",IF(L10&gt;84,"A-",IF(L10&gt;77,"B",IF(L10&gt;73,"C",IF(L10&gt;55,"D","E")))))</f>
        <v>C</v>
      </c>
    </row>
    <row r="11" customFormat="false" ht="17.35" hidden="false" customHeight="false" outlineLevel="0" collapsed="false">
      <c r="A11" s="19" t="n">
        <v>5</v>
      </c>
      <c r="B11" s="20" t="n">
        <v>6034</v>
      </c>
      <c r="C11" s="21" t="s">
        <v>228</v>
      </c>
      <c r="D11" s="22" t="s">
        <v>229</v>
      </c>
      <c r="E11" s="23" t="s">
        <v>23</v>
      </c>
      <c r="F11" s="0" t="n">
        <v>84</v>
      </c>
      <c r="G11" s="0" t="n">
        <v>83</v>
      </c>
      <c r="H11" s="24" t="n">
        <v>85</v>
      </c>
      <c r="I11" s="0" t="n">
        <v>78</v>
      </c>
      <c r="J11" s="24" t="n">
        <f aca="false">ROUND((F11+H11)/2,0)</f>
        <v>85</v>
      </c>
      <c r="K11" s="24" t="n">
        <f aca="false">ROUND((G11+I11)/2,0)</f>
        <v>81</v>
      </c>
      <c r="L11" s="25" t="n">
        <f aca="false">ROUND(0.6*J11+0.4*K11,0)</f>
        <v>83</v>
      </c>
      <c r="M11" s="25" t="str">
        <f aca="false">IF(L11&gt;90,"A",IF(L11&gt;84,"A-",IF(L11&gt;77,"B",IF(L11&gt;73,"C",IF(L11&gt;55,"D","E")))))</f>
        <v>B</v>
      </c>
    </row>
    <row r="12" customFormat="false" ht="17.35" hidden="false" customHeight="false" outlineLevel="0" collapsed="false">
      <c r="A12" s="19" t="n">
        <v>6</v>
      </c>
      <c r="B12" s="20" t="n">
        <v>6038</v>
      </c>
      <c r="C12" s="21" t="s">
        <v>230</v>
      </c>
      <c r="D12" s="22" t="s">
        <v>231</v>
      </c>
      <c r="E12" s="23" t="s">
        <v>23</v>
      </c>
      <c r="F12" s="0" t="n">
        <v>95</v>
      </c>
      <c r="G12" s="0" t="n">
        <v>82</v>
      </c>
      <c r="H12" s="24" t="n">
        <v>75</v>
      </c>
      <c r="I12" s="0" t="n">
        <v>77</v>
      </c>
      <c r="J12" s="24" t="n">
        <f aca="false">ROUND((F12+H12)/2,0)</f>
        <v>85</v>
      </c>
      <c r="K12" s="24" t="n">
        <f aca="false">ROUND((G12+I12)/2,0)</f>
        <v>80</v>
      </c>
      <c r="L12" s="25" t="n">
        <f aca="false">ROUND(0.6*J12+0.4*K12,0)</f>
        <v>83</v>
      </c>
      <c r="M12" s="25" t="str">
        <f aca="false">IF(L12&gt;90,"A",IF(L12&gt;84,"A-",IF(L12&gt;77,"B",IF(L12&gt;73,"C",IF(L12&gt;55,"D","E")))))</f>
        <v>B</v>
      </c>
    </row>
    <row r="13" customFormat="false" ht="17.35" hidden="false" customHeight="false" outlineLevel="0" collapsed="false">
      <c r="A13" s="19" t="n">
        <v>7</v>
      </c>
      <c r="B13" s="20" t="n">
        <v>6056</v>
      </c>
      <c r="C13" s="21" t="s">
        <v>232</v>
      </c>
      <c r="D13" s="22" t="s">
        <v>233</v>
      </c>
      <c r="E13" s="23" t="s">
        <v>23</v>
      </c>
      <c r="F13" s="0" t="n">
        <v>85</v>
      </c>
      <c r="G13" s="0" t="n">
        <v>76</v>
      </c>
      <c r="H13" s="24" t="n">
        <v>75</v>
      </c>
      <c r="I13" s="0" t="n">
        <v>76</v>
      </c>
      <c r="J13" s="24" t="n">
        <f aca="false">ROUND((F13+H13)/2,0)</f>
        <v>80</v>
      </c>
      <c r="K13" s="24" t="n">
        <f aca="false">ROUND((G13+I13)/2,0)</f>
        <v>76</v>
      </c>
      <c r="L13" s="25" t="n">
        <f aca="false">ROUND(0.6*J13+0.4*K13,0)</f>
        <v>78</v>
      </c>
      <c r="M13" s="25" t="str">
        <f aca="false">IF(L13&gt;90,"A",IF(L13&gt;84,"A-",IF(L13&gt;77,"B",IF(L13&gt;73,"C",IF(L13&gt;55,"D","E")))))</f>
        <v>B</v>
      </c>
    </row>
    <row r="14" customFormat="false" ht="17.35" hidden="false" customHeight="false" outlineLevel="0" collapsed="false">
      <c r="A14" s="19" t="n">
        <v>8</v>
      </c>
      <c r="B14" s="20" t="n">
        <v>6067</v>
      </c>
      <c r="C14" s="21" t="s">
        <v>234</v>
      </c>
      <c r="D14" s="22" t="s">
        <v>235</v>
      </c>
      <c r="E14" s="23" t="s">
        <v>23</v>
      </c>
      <c r="F14" s="0" t="n">
        <v>83</v>
      </c>
      <c r="G14" s="0" t="n">
        <v>85</v>
      </c>
      <c r="H14" s="24" t="n">
        <v>80</v>
      </c>
      <c r="I14" s="0" t="n">
        <v>77</v>
      </c>
      <c r="J14" s="24" t="n">
        <f aca="false">ROUND((F14+H14)/2,0)</f>
        <v>82</v>
      </c>
      <c r="K14" s="24" t="n">
        <f aca="false">ROUND((G14+I14)/2,0)</f>
        <v>81</v>
      </c>
      <c r="L14" s="25" t="n">
        <f aca="false">ROUND(0.6*J14+0.4*K14,0)</f>
        <v>82</v>
      </c>
      <c r="M14" s="25" t="str">
        <f aca="false">IF(L14&gt;90,"A",IF(L14&gt;84,"A-",IF(L14&gt;77,"B",IF(L14&gt;73,"C",IF(L14&gt;55,"D","E")))))</f>
        <v>B</v>
      </c>
    </row>
    <row r="15" customFormat="false" ht="17.35" hidden="false" customHeight="false" outlineLevel="0" collapsed="false">
      <c r="A15" s="19" t="n">
        <v>9</v>
      </c>
      <c r="B15" s="20" t="n">
        <v>6084</v>
      </c>
      <c r="C15" s="21" t="s">
        <v>236</v>
      </c>
      <c r="D15" s="22" t="s">
        <v>237</v>
      </c>
      <c r="E15" s="23" t="s">
        <v>26</v>
      </c>
      <c r="F15" s="0" t="n">
        <v>88</v>
      </c>
      <c r="G15" s="0" t="n">
        <v>84</v>
      </c>
      <c r="H15" s="24" t="n">
        <v>87</v>
      </c>
      <c r="I15" s="0" t="n">
        <v>78</v>
      </c>
      <c r="J15" s="24" t="n">
        <f aca="false">ROUND((F15+H15)/2,0)</f>
        <v>88</v>
      </c>
      <c r="K15" s="24" t="n">
        <f aca="false">ROUND((G15+I15)/2,0)</f>
        <v>81</v>
      </c>
      <c r="L15" s="25" t="n">
        <f aca="false">ROUND(0.6*J15+0.4*K15,0)</f>
        <v>85</v>
      </c>
      <c r="M15" s="25" t="str">
        <f aca="false">IF(L15&gt;90,"A",IF(L15&gt;84,"A-",IF(L15&gt;77,"B",IF(L15&gt;73,"C",IF(L15&gt;55,"D","E")))))</f>
        <v>A-</v>
      </c>
    </row>
    <row r="16" customFormat="false" ht="17.35" hidden="false" customHeight="false" outlineLevel="0" collapsed="false">
      <c r="A16" s="19" t="n">
        <v>10</v>
      </c>
      <c r="B16" s="20" t="n">
        <v>6085</v>
      </c>
      <c r="C16" s="21" t="s">
        <v>238</v>
      </c>
      <c r="D16" s="22" t="s">
        <v>239</v>
      </c>
      <c r="E16" s="23" t="s">
        <v>23</v>
      </c>
      <c r="F16" s="0" t="n">
        <v>84</v>
      </c>
      <c r="G16" s="0" t="n">
        <v>82</v>
      </c>
      <c r="H16" s="24" t="n">
        <v>90</v>
      </c>
      <c r="I16" s="0" t="n">
        <v>78</v>
      </c>
      <c r="J16" s="24" t="n">
        <f aca="false">ROUND((F16+H16)/2,0)</f>
        <v>87</v>
      </c>
      <c r="K16" s="24" t="n">
        <f aca="false">ROUND((G16+I16)/2,0)</f>
        <v>80</v>
      </c>
      <c r="L16" s="25" t="n">
        <f aca="false">ROUND(0.6*J16+0.4*K16,0)</f>
        <v>84</v>
      </c>
      <c r="M16" s="25" t="str">
        <f aca="false">IF(L16&gt;90,"A",IF(L16&gt;84,"A-",IF(L16&gt;77,"B",IF(L16&gt;73,"C",IF(L16&gt;55,"D","E")))))</f>
        <v>B</v>
      </c>
    </row>
    <row r="17" customFormat="false" ht="17.35" hidden="false" customHeight="false" outlineLevel="0" collapsed="false">
      <c r="A17" s="19" t="n">
        <v>11</v>
      </c>
      <c r="B17" s="20" t="n">
        <v>6088</v>
      </c>
      <c r="C17" s="21" t="s">
        <v>240</v>
      </c>
      <c r="D17" s="22" t="s">
        <v>241</v>
      </c>
      <c r="E17" s="23" t="s">
        <v>23</v>
      </c>
      <c r="F17" s="0" t="n">
        <v>87</v>
      </c>
      <c r="G17" s="0" t="n">
        <v>77</v>
      </c>
      <c r="H17" s="24" t="n">
        <v>86</v>
      </c>
      <c r="I17" s="0" t="n">
        <v>77</v>
      </c>
      <c r="J17" s="24" t="n">
        <f aca="false">ROUND((F17+H17)/2,0)</f>
        <v>87</v>
      </c>
      <c r="K17" s="24" t="n">
        <f aca="false">ROUND((G17+I17)/2,0)</f>
        <v>77</v>
      </c>
      <c r="L17" s="25" t="n">
        <f aca="false">ROUND(0.6*J17+0.4*K17,0)</f>
        <v>83</v>
      </c>
      <c r="M17" s="25" t="str">
        <f aca="false">IF(L17&gt;90,"A",IF(L17&gt;84,"A-",IF(L17&gt;77,"B",IF(L17&gt;73,"C",IF(L17&gt;55,"D","E")))))</f>
        <v>B</v>
      </c>
    </row>
    <row r="18" customFormat="false" ht="17.35" hidden="false" customHeight="false" outlineLevel="0" collapsed="false">
      <c r="A18" s="19" t="n">
        <v>12</v>
      </c>
      <c r="B18" s="20" t="n">
        <v>6092</v>
      </c>
      <c r="C18" s="21" t="s">
        <v>242</v>
      </c>
      <c r="D18" s="22" t="s">
        <v>243</v>
      </c>
      <c r="E18" s="23" t="s">
        <v>26</v>
      </c>
      <c r="F18" s="0" t="n">
        <v>85</v>
      </c>
      <c r="G18" s="0" t="n">
        <v>78</v>
      </c>
      <c r="H18" s="24" t="n">
        <v>75</v>
      </c>
      <c r="I18" s="0" t="n">
        <v>78</v>
      </c>
      <c r="J18" s="24" t="n">
        <f aca="false">ROUND((F18+H18)/2,0)</f>
        <v>80</v>
      </c>
      <c r="K18" s="24" t="n">
        <f aca="false">ROUND((G18+I18)/2,0)</f>
        <v>78</v>
      </c>
      <c r="L18" s="25" t="n">
        <f aca="false">ROUND(0.6*J18+0.4*K18,0)</f>
        <v>79</v>
      </c>
      <c r="M18" s="25" t="str">
        <f aca="false">IF(L18&gt;90,"A",IF(L18&gt;84,"A-",IF(L18&gt;77,"B",IF(L18&gt;73,"C",IF(L18&gt;55,"D","E")))))</f>
        <v>B</v>
      </c>
    </row>
    <row r="19" customFormat="false" ht="17.35" hidden="false" customHeight="false" outlineLevel="0" collapsed="false">
      <c r="A19" s="19" t="n">
        <v>13</v>
      </c>
      <c r="B19" s="20" t="n">
        <v>6108</v>
      </c>
      <c r="C19" s="21" t="s">
        <v>244</v>
      </c>
      <c r="D19" s="22" t="s">
        <v>245</v>
      </c>
      <c r="E19" s="23" t="s">
        <v>23</v>
      </c>
      <c r="F19" s="0" t="n">
        <v>95</v>
      </c>
      <c r="G19" s="0" t="n">
        <v>86</v>
      </c>
      <c r="H19" s="24" t="n">
        <v>75</v>
      </c>
      <c r="I19" s="0" t="n">
        <v>80</v>
      </c>
      <c r="J19" s="24" t="n">
        <f aca="false">ROUND((F19+H19)/2,0)</f>
        <v>85</v>
      </c>
      <c r="K19" s="24" t="n">
        <f aca="false">ROUND((G19+I19)/2,0)</f>
        <v>83</v>
      </c>
      <c r="L19" s="25" t="n">
        <f aca="false">ROUND(0.6*J19+0.4*K19,0)</f>
        <v>84</v>
      </c>
      <c r="M19" s="25" t="str">
        <f aca="false">IF(L19&gt;90,"A",IF(L19&gt;84,"A-",IF(L19&gt;77,"B",IF(L19&gt;73,"C",IF(L19&gt;55,"D","E")))))</f>
        <v>B</v>
      </c>
    </row>
    <row r="20" customFormat="false" ht="17.35" hidden="false" customHeight="false" outlineLevel="0" collapsed="false">
      <c r="A20" s="19" t="n">
        <v>14</v>
      </c>
      <c r="B20" s="20" t="n">
        <v>6110</v>
      </c>
      <c r="C20" s="21" t="s">
        <v>246</v>
      </c>
      <c r="D20" s="22" t="s">
        <v>247</v>
      </c>
      <c r="E20" s="23" t="s">
        <v>23</v>
      </c>
      <c r="F20" s="0" t="n">
        <v>87</v>
      </c>
      <c r="G20" s="0" t="n">
        <v>76</v>
      </c>
      <c r="H20" s="24" t="n">
        <v>87</v>
      </c>
      <c r="I20" s="0" t="n">
        <v>77</v>
      </c>
      <c r="J20" s="24" t="n">
        <f aca="false">ROUND((F20+H20)/2,0)</f>
        <v>87</v>
      </c>
      <c r="K20" s="24" t="n">
        <f aca="false">ROUND((G20+I20)/2,0)</f>
        <v>77</v>
      </c>
      <c r="L20" s="25" t="n">
        <f aca="false">ROUND(0.6*J20+0.4*K20,0)</f>
        <v>83</v>
      </c>
      <c r="M20" s="25" t="str">
        <f aca="false">IF(L20&gt;90,"A",IF(L20&gt;84,"A-",IF(L20&gt;77,"B",IF(L20&gt;73,"C",IF(L20&gt;55,"D","E")))))</f>
        <v>B</v>
      </c>
    </row>
    <row r="21" customFormat="false" ht="17.35" hidden="false" customHeight="false" outlineLevel="0" collapsed="false">
      <c r="A21" s="19" t="n">
        <v>15</v>
      </c>
      <c r="B21" s="20" t="n">
        <v>6154</v>
      </c>
      <c r="C21" s="21" t="s">
        <v>248</v>
      </c>
      <c r="D21" s="22" t="s">
        <v>249</v>
      </c>
      <c r="E21" s="23" t="s">
        <v>23</v>
      </c>
      <c r="F21" s="0" t="n">
        <v>95</v>
      </c>
      <c r="G21" s="0" t="n">
        <v>77</v>
      </c>
      <c r="H21" s="24" t="n">
        <v>75</v>
      </c>
      <c r="I21" s="0" t="n">
        <v>79</v>
      </c>
      <c r="J21" s="24" t="n">
        <f aca="false">ROUND((F21+H21)/2,0)</f>
        <v>85</v>
      </c>
      <c r="K21" s="24" t="n">
        <f aca="false">ROUND((G21+I21)/2,0)</f>
        <v>78</v>
      </c>
      <c r="L21" s="25" t="n">
        <f aca="false">ROUND(0.6*J21+0.4*K21,0)</f>
        <v>82</v>
      </c>
      <c r="M21" s="25" t="str">
        <f aca="false">IF(L21&gt;90,"A",IF(L21&gt;84,"A-",IF(L21&gt;77,"B",IF(L21&gt;73,"C",IF(L21&gt;55,"D","E")))))</f>
        <v>B</v>
      </c>
    </row>
    <row r="22" customFormat="false" ht="17.35" hidden="false" customHeight="false" outlineLevel="0" collapsed="false">
      <c r="A22" s="34" t="n">
        <v>16</v>
      </c>
      <c r="B22" s="26" t="n">
        <v>6157</v>
      </c>
      <c r="C22" s="27" t="s">
        <v>250</v>
      </c>
      <c r="D22" s="28" t="s">
        <v>251</v>
      </c>
      <c r="E22" s="29" t="s">
        <v>26</v>
      </c>
      <c r="F22" s="30"/>
      <c r="G22" s="30"/>
      <c r="H22" s="31"/>
      <c r="I22" s="30"/>
      <c r="J22" s="31" t="n">
        <f aca="false">ROUND((F22+H22)/2,0)</f>
        <v>0</v>
      </c>
      <c r="K22" s="31" t="n">
        <f aca="false">ROUND((G22+I22)/2,0)</f>
        <v>0</v>
      </c>
      <c r="L22" s="32" t="n">
        <f aca="false">ROUND(0.6*J22+0.4*K22,0)</f>
        <v>0</v>
      </c>
      <c r="M22" s="32" t="str">
        <f aca="false">IF(L22&gt;90,"A",IF(L22&gt;84,"A-",IF(L22&gt;77,"B",IF(L22&gt;73,"C",IF(L22&gt;55,"D","E")))))</f>
        <v>E</v>
      </c>
    </row>
    <row r="23" customFormat="false" ht="17.35" hidden="false" customHeight="false" outlineLevel="0" collapsed="false">
      <c r="A23" s="19" t="n">
        <v>17</v>
      </c>
      <c r="B23" s="20" t="n">
        <v>6160</v>
      </c>
      <c r="C23" s="21" t="s">
        <v>252</v>
      </c>
      <c r="D23" s="22" t="s">
        <v>253</v>
      </c>
      <c r="E23" s="23" t="s">
        <v>23</v>
      </c>
      <c r="F23" s="0" t="n">
        <v>95</v>
      </c>
      <c r="G23" s="0" t="n">
        <v>76</v>
      </c>
      <c r="H23" s="24" t="n">
        <v>75</v>
      </c>
      <c r="I23" s="0" t="n">
        <v>81</v>
      </c>
      <c r="J23" s="24" t="n">
        <f aca="false">ROUND((F23+H23)/2,0)</f>
        <v>85</v>
      </c>
      <c r="K23" s="24" t="n">
        <f aca="false">ROUND((G23+I23)/2,0)</f>
        <v>79</v>
      </c>
      <c r="L23" s="25" t="n">
        <f aca="false">ROUND(0.6*J23+0.4*K23,0)</f>
        <v>83</v>
      </c>
      <c r="M23" s="25" t="str">
        <f aca="false">IF(L23&gt;90,"A",IF(L23&gt;84,"A-",IF(L23&gt;77,"B",IF(L23&gt;73,"C",IF(L23&gt;55,"D","E")))))</f>
        <v>B</v>
      </c>
    </row>
    <row r="24" customFormat="false" ht="17.35" hidden="false" customHeight="false" outlineLevel="0" collapsed="false">
      <c r="A24" s="19" t="n">
        <v>18</v>
      </c>
      <c r="B24" s="20" t="n">
        <v>6161</v>
      </c>
      <c r="C24" s="21" t="s">
        <v>254</v>
      </c>
      <c r="D24" s="22" t="s">
        <v>255</v>
      </c>
      <c r="E24" s="23" t="s">
        <v>23</v>
      </c>
      <c r="F24" s="0" t="n">
        <v>86</v>
      </c>
      <c r="G24" s="0" t="n">
        <v>78</v>
      </c>
      <c r="H24" s="24" t="n">
        <v>87</v>
      </c>
      <c r="I24" s="0" t="n">
        <v>78</v>
      </c>
      <c r="J24" s="24" t="n">
        <f aca="false">ROUND((F24+H24)/2,0)</f>
        <v>87</v>
      </c>
      <c r="K24" s="24" t="n">
        <f aca="false">ROUND((G24+I24)/2,0)</f>
        <v>78</v>
      </c>
      <c r="L24" s="25" t="n">
        <f aca="false">ROUND(0.6*J24+0.4*K24,0)</f>
        <v>83</v>
      </c>
      <c r="M24" s="25" t="str">
        <f aca="false">IF(L24&gt;90,"A",IF(L24&gt;84,"A-",IF(L24&gt;77,"B",IF(L24&gt;73,"C",IF(L24&gt;55,"D","E")))))</f>
        <v>B</v>
      </c>
    </row>
    <row r="25" customFormat="false" ht="17.35" hidden="false" customHeight="false" outlineLevel="0" collapsed="false">
      <c r="A25" s="19" t="n">
        <v>19</v>
      </c>
      <c r="B25" s="20" t="n">
        <v>6175</v>
      </c>
      <c r="C25" s="21" t="s">
        <v>256</v>
      </c>
      <c r="D25" s="22" t="s">
        <v>257</v>
      </c>
      <c r="E25" s="23" t="s">
        <v>23</v>
      </c>
      <c r="F25" s="0" t="n">
        <v>75</v>
      </c>
      <c r="G25" s="0" t="n">
        <v>83</v>
      </c>
      <c r="H25" s="24" t="n">
        <v>95</v>
      </c>
      <c r="I25" s="0" t="n">
        <v>76</v>
      </c>
      <c r="J25" s="24" t="n">
        <f aca="false">ROUND((F25+H25)/2,0)</f>
        <v>85</v>
      </c>
      <c r="K25" s="24" t="n">
        <f aca="false">ROUND((G25+I25)/2,0)</f>
        <v>80</v>
      </c>
      <c r="L25" s="25" t="n">
        <f aca="false">ROUND(0.6*J25+0.4*K25,0)</f>
        <v>83</v>
      </c>
      <c r="M25" s="25" t="str">
        <f aca="false">IF(L25&gt;90,"A",IF(L25&gt;84,"A-",IF(L25&gt;77,"B",IF(L25&gt;73,"C",IF(L25&gt;55,"D","E")))))</f>
        <v>B</v>
      </c>
    </row>
    <row r="26" customFormat="false" ht="17.35" hidden="false" customHeight="false" outlineLevel="0" collapsed="false">
      <c r="A26" s="19" t="n">
        <v>20</v>
      </c>
      <c r="B26" s="20" t="n">
        <v>6179</v>
      </c>
      <c r="C26" s="21"/>
      <c r="D26" s="22" t="s">
        <v>258</v>
      </c>
      <c r="E26" s="23" t="s">
        <v>23</v>
      </c>
      <c r="F26" s="0" t="n">
        <v>86</v>
      </c>
      <c r="G26" s="0" t="n">
        <v>77</v>
      </c>
      <c r="H26" s="24" t="n">
        <v>87</v>
      </c>
      <c r="I26" s="0" t="n">
        <v>81</v>
      </c>
      <c r="J26" s="24" t="n">
        <f aca="false">ROUND((F26+H26)/2,0)</f>
        <v>87</v>
      </c>
      <c r="K26" s="24" t="n">
        <f aca="false">ROUND((G26+I26)/2,0)</f>
        <v>79</v>
      </c>
      <c r="L26" s="25" t="n">
        <f aca="false">ROUND(0.6*J26+0.4*K26,0)</f>
        <v>84</v>
      </c>
      <c r="M26" s="25" t="str">
        <f aca="false">IF(L26&gt;90,"A",IF(L26&gt;84,"A-",IF(L26&gt;77,"B",IF(L26&gt;73,"C",IF(L26&gt;55,"D","E")))))</f>
        <v>B</v>
      </c>
    </row>
    <row r="27" customFormat="false" ht="17.35" hidden="false" customHeight="false" outlineLevel="0" collapsed="false">
      <c r="A27" s="19" t="n">
        <v>21</v>
      </c>
      <c r="B27" s="20" t="n">
        <v>6215</v>
      </c>
      <c r="C27" s="21" t="s">
        <v>259</v>
      </c>
      <c r="D27" s="22" t="s">
        <v>260</v>
      </c>
      <c r="E27" s="23" t="s">
        <v>26</v>
      </c>
      <c r="F27" s="0" t="n">
        <v>84</v>
      </c>
      <c r="G27" s="0" t="n">
        <v>87</v>
      </c>
      <c r="H27" s="24" t="n">
        <v>88</v>
      </c>
      <c r="I27" s="0" t="n">
        <v>78</v>
      </c>
      <c r="J27" s="24" t="n">
        <f aca="false">ROUND((F27+H27)/2,0)</f>
        <v>86</v>
      </c>
      <c r="K27" s="24" t="n">
        <f aca="false">ROUND((G27+I27)/2,0)</f>
        <v>83</v>
      </c>
      <c r="L27" s="25" t="n">
        <f aca="false">ROUND(0.6*J27+0.4*K27,0)</f>
        <v>85</v>
      </c>
      <c r="M27" s="25" t="str">
        <f aca="false">IF(L27&gt;90,"A",IF(L27&gt;84,"A-",IF(L27&gt;77,"B",IF(L27&gt;73,"C",IF(L27&gt;55,"D","E")))))</f>
        <v>A-</v>
      </c>
    </row>
    <row r="28" customFormat="false" ht="17.35" hidden="false" customHeight="false" outlineLevel="0" collapsed="false">
      <c r="A28" s="19" t="n">
        <v>22</v>
      </c>
      <c r="B28" s="20" t="n">
        <v>6229</v>
      </c>
      <c r="C28" s="21" t="s">
        <v>261</v>
      </c>
      <c r="D28" s="22" t="s">
        <v>262</v>
      </c>
      <c r="E28" s="23" t="s">
        <v>23</v>
      </c>
      <c r="F28" s="0" t="n">
        <v>90</v>
      </c>
      <c r="G28" s="0" t="n">
        <v>78</v>
      </c>
      <c r="H28" s="24" t="n">
        <v>75</v>
      </c>
      <c r="I28" s="0" t="n">
        <v>82</v>
      </c>
      <c r="J28" s="24" t="n">
        <f aca="false">ROUND((F28+H28)/2,0)</f>
        <v>83</v>
      </c>
      <c r="K28" s="24" t="n">
        <f aca="false">ROUND((G28+I28)/2,0)</f>
        <v>80</v>
      </c>
      <c r="L28" s="25" t="n">
        <f aca="false">ROUND(0.6*J28+0.4*K28,0)</f>
        <v>82</v>
      </c>
      <c r="M28" s="25" t="str">
        <f aca="false">IF(L28&gt;90,"A",IF(L28&gt;84,"A-",IF(L28&gt;77,"B",IF(L28&gt;73,"C",IF(L28&gt;55,"D","E")))))</f>
        <v>B</v>
      </c>
    </row>
    <row r="29" customFormat="false" ht="17.35" hidden="false" customHeight="false" outlineLevel="0" collapsed="false">
      <c r="A29" s="19" t="n">
        <v>23</v>
      </c>
      <c r="B29" s="20" t="n">
        <v>6235</v>
      </c>
      <c r="C29" s="21" t="s">
        <v>263</v>
      </c>
      <c r="D29" s="22" t="s">
        <v>264</v>
      </c>
      <c r="E29" s="23" t="s">
        <v>23</v>
      </c>
      <c r="F29" s="0" t="n">
        <v>83</v>
      </c>
      <c r="G29" s="0" t="n">
        <v>78</v>
      </c>
      <c r="H29" s="24" t="n">
        <v>84</v>
      </c>
      <c r="I29" s="0" t="n">
        <v>77</v>
      </c>
      <c r="J29" s="24" t="n">
        <f aca="false">ROUND((F29+H29)/2,0)</f>
        <v>84</v>
      </c>
      <c r="K29" s="24" t="n">
        <f aca="false">ROUND((G29+I29)/2,0)</f>
        <v>78</v>
      </c>
      <c r="L29" s="25" t="n">
        <f aca="false">ROUND(0.6*J29+0.4*K29,0)</f>
        <v>82</v>
      </c>
      <c r="M29" s="25" t="str">
        <f aca="false">IF(L29&gt;90,"A",IF(L29&gt;84,"A-",IF(L29&gt;77,"B",IF(L29&gt;73,"C",IF(L29&gt;55,"D","E")))))</f>
        <v>B</v>
      </c>
    </row>
    <row r="30" customFormat="false" ht="17.35" hidden="false" customHeight="false" outlineLevel="0" collapsed="false">
      <c r="A30" s="19" t="n">
        <v>24</v>
      </c>
      <c r="B30" s="20" t="n">
        <v>6249</v>
      </c>
      <c r="C30" s="21" t="s">
        <v>265</v>
      </c>
      <c r="D30" s="22" t="s">
        <v>266</v>
      </c>
      <c r="E30" s="23" t="s">
        <v>23</v>
      </c>
      <c r="F30" s="0" t="n">
        <v>83</v>
      </c>
      <c r="G30" s="0" t="n">
        <v>79</v>
      </c>
      <c r="H30" s="24" t="n">
        <v>87</v>
      </c>
      <c r="I30" s="0" t="n">
        <v>80</v>
      </c>
      <c r="J30" s="24" t="n">
        <f aca="false">ROUND((F30+H30)/2,0)</f>
        <v>85</v>
      </c>
      <c r="K30" s="24" t="n">
        <f aca="false">ROUND((G30+I30)/2,0)</f>
        <v>80</v>
      </c>
      <c r="L30" s="25" t="n">
        <f aca="false">ROUND(0.6*J30+0.4*K30,0)</f>
        <v>83</v>
      </c>
      <c r="M30" s="25" t="str">
        <f aca="false">IF(L30&gt;90,"A",IF(L30&gt;84,"A-",IF(L30&gt;77,"B",IF(L30&gt;73,"C",IF(L30&gt;55,"D","E")))))</f>
        <v>B</v>
      </c>
    </row>
    <row r="31" customFormat="false" ht="17.35" hidden="false" customHeight="false" outlineLevel="0" collapsed="false">
      <c r="A31" s="19" t="n">
        <v>25</v>
      </c>
      <c r="B31" s="20" t="n">
        <v>6267</v>
      </c>
      <c r="C31" s="21" t="s">
        <v>267</v>
      </c>
      <c r="D31" s="22" t="s">
        <v>268</v>
      </c>
      <c r="E31" s="23" t="s">
        <v>23</v>
      </c>
      <c r="F31" s="0" t="n">
        <v>85</v>
      </c>
      <c r="G31" s="0" t="n">
        <v>80</v>
      </c>
      <c r="H31" s="24" t="n">
        <v>85</v>
      </c>
      <c r="I31" s="0" t="n">
        <v>97</v>
      </c>
      <c r="J31" s="24" t="n">
        <f aca="false">ROUND((F31+H31)/2,0)</f>
        <v>85</v>
      </c>
      <c r="K31" s="24" t="n">
        <f aca="false">ROUND((G31+I31)/2,0)</f>
        <v>89</v>
      </c>
      <c r="L31" s="25" t="n">
        <f aca="false">ROUND(0.6*J31+0.4*K31,0)</f>
        <v>87</v>
      </c>
      <c r="M31" s="25" t="str">
        <f aca="false">IF(L31&gt;90,"A",IF(L31&gt;84,"A-",IF(L31&gt;77,"B",IF(L31&gt;73,"C",IF(L31&gt;55,"D","E")))))</f>
        <v>A-</v>
      </c>
    </row>
    <row r="32" customFormat="false" ht="17.35" hidden="false" customHeight="false" outlineLevel="0" collapsed="false">
      <c r="A32" s="19" t="n">
        <v>26</v>
      </c>
      <c r="B32" s="20" t="n">
        <v>6282</v>
      </c>
      <c r="C32" s="21" t="s">
        <v>269</v>
      </c>
      <c r="D32" s="22" t="s">
        <v>270</v>
      </c>
      <c r="E32" s="23" t="s">
        <v>23</v>
      </c>
      <c r="F32" s="0" t="n">
        <v>86</v>
      </c>
      <c r="G32" s="0" t="n">
        <v>78</v>
      </c>
      <c r="H32" s="24" t="n">
        <v>88</v>
      </c>
      <c r="I32" s="0" t="n">
        <v>82</v>
      </c>
      <c r="J32" s="24" t="n">
        <f aca="false">ROUND((F32+H32)/2,0)</f>
        <v>87</v>
      </c>
      <c r="K32" s="24" t="n">
        <f aca="false">ROUND((G32+I32)/2,0)</f>
        <v>80</v>
      </c>
      <c r="L32" s="25" t="n">
        <f aca="false">ROUND(0.6*J32+0.4*K32,0)</f>
        <v>84</v>
      </c>
      <c r="M32" s="25" t="str">
        <f aca="false">IF(L32&gt;90,"A",IF(L32&gt;84,"A-",IF(L32&gt;77,"B",IF(L32&gt;73,"C",IF(L32&gt;55,"D","E")))))</f>
        <v>B</v>
      </c>
    </row>
    <row r="33" customFormat="false" ht="17.35" hidden="false" customHeight="false" outlineLevel="0" collapsed="false">
      <c r="A33" s="19" t="n">
        <v>27</v>
      </c>
      <c r="B33" s="20" t="n">
        <v>6292</v>
      </c>
      <c r="C33" s="21" t="s">
        <v>271</v>
      </c>
      <c r="D33" s="22" t="s">
        <v>272</v>
      </c>
      <c r="E33" s="23" t="s">
        <v>26</v>
      </c>
      <c r="F33" s="0" t="n">
        <v>83</v>
      </c>
      <c r="G33" s="0" t="n">
        <v>85</v>
      </c>
      <c r="H33" s="24" t="n">
        <v>95</v>
      </c>
      <c r="I33" s="0" t="n">
        <v>88</v>
      </c>
      <c r="J33" s="24" t="n">
        <f aca="false">ROUND((F33+H33)/2,0)</f>
        <v>89</v>
      </c>
      <c r="K33" s="24" t="n">
        <f aca="false">ROUND((G33+I33)/2,0)</f>
        <v>87</v>
      </c>
      <c r="L33" s="25" t="n">
        <f aca="false">ROUND(0.6*J33+0.4*K33,0)</f>
        <v>88</v>
      </c>
      <c r="M33" s="25" t="str">
        <f aca="false">IF(L33&gt;90,"A",IF(L33&gt;84,"A-",IF(L33&gt;77,"B",IF(L33&gt;73,"C",IF(L33&gt;55,"D","E")))))</f>
        <v>A-</v>
      </c>
    </row>
    <row r="34" customFormat="false" ht="17.35" hidden="false" customHeight="false" outlineLevel="0" collapsed="false">
      <c r="A34" s="19" t="n">
        <v>28</v>
      </c>
      <c r="B34" s="20" t="n">
        <v>6301</v>
      </c>
      <c r="C34" s="21" t="s">
        <v>273</v>
      </c>
      <c r="D34" s="22" t="s">
        <v>274</v>
      </c>
      <c r="E34" s="23" t="s">
        <v>23</v>
      </c>
      <c r="F34" s="0" t="n">
        <v>85</v>
      </c>
      <c r="G34" s="0" t="n">
        <v>79</v>
      </c>
      <c r="H34" s="24" t="n">
        <v>87</v>
      </c>
      <c r="I34" s="0" t="n">
        <v>80</v>
      </c>
      <c r="J34" s="24" t="n">
        <f aca="false">ROUND((F34+H34)/2,0)</f>
        <v>86</v>
      </c>
      <c r="K34" s="24" t="n">
        <f aca="false">ROUND((G34+I34)/2,0)</f>
        <v>80</v>
      </c>
      <c r="L34" s="25" t="n">
        <f aca="false">ROUND(0.6*J34+0.4*K34,0)</f>
        <v>84</v>
      </c>
      <c r="M34" s="25" t="str">
        <f aca="false">IF(L34&gt;90,"A",IF(L34&gt;84,"A-",IF(L34&gt;77,"B",IF(L34&gt;73,"C",IF(L34&gt;55,"D","E")))))</f>
        <v>B</v>
      </c>
    </row>
    <row r="35" customFormat="false" ht="17.35" hidden="false" customHeight="false" outlineLevel="0" collapsed="false">
      <c r="A35" s="19" t="n">
        <v>29</v>
      </c>
      <c r="B35" s="20" t="n">
        <v>6321</v>
      </c>
      <c r="C35" s="21" t="s">
        <v>275</v>
      </c>
      <c r="D35" s="22" t="s">
        <v>276</v>
      </c>
      <c r="E35" s="23" t="s">
        <v>23</v>
      </c>
      <c r="F35" s="0" t="n">
        <v>84</v>
      </c>
      <c r="G35" s="0" t="n">
        <v>90</v>
      </c>
      <c r="H35" s="24" t="n">
        <v>90</v>
      </c>
      <c r="I35" s="0" t="n">
        <v>82</v>
      </c>
      <c r="J35" s="24" t="n">
        <f aca="false">ROUND((F35+H35)/2,0)</f>
        <v>87</v>
      </c>
      <c r="K35" s="24" t="n">
        <f aca="false">ROUND((G35+I35)/2,0)</f>
        <v>86</v>
      </c>
      <c r="L35" s="25" t="n">
        <f aca="false">ROUND(0.6*J35+0.4*K35,0)</f>
        <v>87</v>
      </c>
      <c r="M35" s="25" t="str">
        <f aca="false">IF(L35&gt;90,"A",IF(L35&gt;84,"A-",IF(L35&gt;77,"B",IF(L35&gt;73,"C",IF(L35&gt;55,"D","E")))))</f>
        <v>A-</v>
      </c>
    </row>
    <row r="36" customFormat="false" ht="17.35" hidden="false" customHeight="false" outlineLevel="0" collapsed="false">
      <c r="A36" s="19" t="n">
        <v>30</v>
      </c>
      <c r="B36" s="20" t="n">
        <v>6322</v>
      </c>
      <c r="C36" s="21" t="s">
        <v>277</v>
      </c>
      <c r="D36" s="22" t="s">
        <v>278</v>
      </c>
      <c r="E36" s="23" t="s">
        <v>26</v>
      </c>
      <c r="F36" s="0" t="n">
        <v>90</v>
      </c>
      <c r="G36" s="0" t="n">
        <v>80</v>
      </c>
      <c r="H36" s="24" t="n">
        <v>85</v>
      </c>
      <c r="I36" s="0" t="n">
        <v>82</v>
      </c>
      <c r="J36" s="24" t="n">
        <f aca="false">ROUND((F36+H36)/2,0)</f>
        <v>88</v>
      </c>
      <c r="K36" s="24" t="n">
        <f aca="false">ROUND((G36+I36)/2,0)</f>
        <v>81</v>
      </c>
      <c r="L36" s="25" t="n">
        <f aca="false">ROUND(0.6*J36+0.4*K36,0)</f>
        <v>85</v>
      </c>
      <c r="M36" s="25" t="str">
        <f aca="false">IF(L36&gt;90,"A",IF(L36&gt;84,"A-",IF(L36&gt;77,"B",IF(L36&gt;73,"C",IF(L36&gt;55,"D","E")))))</f>
        <v>A-</v>
      </c>
    </row>
    <row r="37" customFormat="false" ht="17.35" hidden="false" customHeight="false" outlineLevel="0" collapsed="false">
      <c r="A37" s="19" t="n">
        <v>31</v>
      </c>
      <c r="B37" s="20" t="n">
        <v>6330</v>
      </c>
      <c r="C37" s="21" t="s">
        <v>279</v>
      </c>
      <c r="D37" s="22" t="s">
        <v>280</v>
      </c>
      <c r="E37" s="23" t="s">
        <v>26</v>
      </c>
      <c r="F37" s="0" t="n">
        <v>90</v>
      </c>
      <c r="G37" s="0" t="n">
        <v>77</v>
      </c>
      <c r="H37" s="24" t="n">
        <v>75</v>
      </c>
      <c r="I37" s="0" t="n">
        <v>78</v>
      </c>
      <c r="J37" s="24" t="n">
        <f aca="false">ROUND((F37+H37)/2,0)</f>
        <v>83</v>
      </c>
      <c r="K37" s="24" t="n">
        <f aca="false">ROUND((G37+I37)/2,0)</f>
        <v>78</v>
      </c>
      <c r="L37" s="25" t="n">
        <f aca="false">ROUND(0.6*J37+0.4*K37,0)</f>
        <v>81</v>
      </c>
      <c r="M37" s="25" t="str">
        <f aca="false">IF(L37&gt;90,"A",IF(L37&gt;84,"A-",IF(L37&gt;77,"B",IF(L37&gt;73,"C",IF(L37&gt;55,"D","E")))))</f>
        <v>B</v>
      </c>
    </row>
    <row r="38" customFormat="false" ht="17.35" hidden="false" customHeight="false" outlineLevel="0" collapsed="false">
      <c r="A38" s="41" t="n">
        <v>32</v>
      </c>
      <c r="B38" s="20" t="n">
        <v>6342</v>
      </c>
      <c r="C38" s="21" t="s">
        <v>281</v>
      </c>
      <c r="D38" s="22" t="s">
        <v>282</v>
      </c>
      <c r="E38" s="23" t="s">
        <v>23</v>
      </c>
      <c r="F38" s="0" t="n">
        <v>90</v>
      </c>
      <c r="G38" s="0" t="n">
        <v>90</v>
      </c>
      <c r="H38" s="24" t="n">
        <v>75</v>
      </c>
      <c r="I38" s="0" t="n">
        <v>86</v>
      </c>
      <c r="J38" s="24" t="n">
        <f aca="false">ROUND((F38+H38)/2,0)</f>
        <v>83</v>
      </c>
      <c r="K38" s="24" t="n">
        <f aca="false">ROUND((G38+I38)/2,0)</f>
        <v>88</v>
      </c>
      <c r="L38" s="25" t="n">
        <f aca="false">ROUND(0.6*J38+0.4*K38,0)</f>
        <v>85</v>
      </c>
      <c r="M38" s="25" t="str">
        <f aca="false">IF(L38&gt;90,"A",IF(L38&gt;84,"A-",IF(L38&gt;77,"B",IF(L38&gt;73,"C",IF(L38&gt;55,"D","E")))))</f>
        <v>A-</v>
      </c>
    </row>
    <row r="39" customFormat="false" ht="17.35" hidden="false" customHeight="false" outlineLevel="0" collapsed="false">
      <c r="A39" s="19" t="n">
        <v>33</v>
      </c>
      <c r="D39" s="42" t="s">
        <v>283</v>
      </c>
      <c r="E39" s="43" t="s">
        <v>23</v>
      </c>
      <c r="F39" s="0" t="n">
        <v>95</v>
      </c>
      <c r="G39" s="0" t="n">
        <v>86</v>
      </c>
      <c r="H39" s="24" t="n">
        <v>75</v>
      </c>
      <c r="I39" s="0" t="n">
        <v>88</v>
      </c>
      <c r="J39" s="24" t="n">
        <f aca="false">ROUND((F39+H39)/2,0)</f>
        <v>85</v>
      </c>
      <c r="K39" s="24" t="n">
        <f aca="false">ROUND((G39+I39)/2,0)</f>
        <v>87</v>
      </c>
      <c r="L39" s="25" t="n">
        <f aca="false">ROUND(0.6*J39+0.4*K39,0)</f>
        <v>86</v>
      </c>
      <c r="M39" s="25" t="str">
        <f aca="false">IF(L39&gt;90,"A",IF(L39&gt;84,"A-",IF(L39&gt;77,"B",IF(L39&gt;73,"C",IF(L39&gt;55,"D","E")))))</f>
        <v>A-</v>
      </c>
    </row>
  </sheetData>
  <mergeCells count="11">
    <mergeCell ref="A1:K1"/>
    <mergeCell ref="A2:K2"/>
    <mergeCell ref="A3:K3"/>
    <mergeCell ref="A4:C5"/>
    <mergeCell ref="D4:D6"/>
    <mergeCell ref="E4:E6"/>
    <mergeCell ref="F4:G4"/>
    <mergeCell ref="H4:I4"/>
    <mergeCell ref="J4:M5"/>
    <mergeCell ref="F5:G5"/>
    <mergeCell ref="H5:I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25" activeCellId="0" sqref="J25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7.52"/>
    <col collapsed="false" customWidth="true" hidden="false" outlineLevel="0" max="4" min="4" style="0" width="34.32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3.8" hidden="false" customHeight="false" outlineLevel="0" collapsed="false">
      <c r="A2" s="2" t="s">
        <v>284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3.8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customFormat="false" ht="13.8" hidden="false" customHeight="false" outlineLevel="0" collapsed="false">
      <c r="A4" s="4" t="s">
        <v>3</v>
      </c>
      <c r="B4" s="4"/>
      <c r="C4" s="4"/>
      <c r="D4" s="5" t="s">
        <v>4</v>
      </c>
      <c r="E4" s="6" t="s">
        <v>5</v>
      </c>
      <c r="F4" s="7" t="s">
        <v>6</v>
      </c>
      <c r="G4" s="7"/>
      <c r="H4" s="7" t="s">
        <v>7</v>
      </c>
      <c r="I4" s="7"/>
      <c r="J4" s="8" t="s">
        <v>8</v>
      </c>
      <c r="K4" s="8"/>
      <c r="L4" s="8"/>
      <c r="M4" s="8"/>
    </row>
    <row r="5" customFormat="false" ht="13.8" hidden="false" customHeight="false" outlineLevel="0" collapsed="false">
      <c r="A5" s="4"/>
      <c r="B5" s="4"/>
      <c r="C5" s="4"/>
      <c r="D5" s="5"/>
      <c r="E5" s="6"/>
      <c r="F5" s="9" t="s">
        <v>9</v>
      </c>
      <c r="G5" s="9"/>
      <c r="H5" s="10" t="s">
        <v>10</v>
      </c>
      <c r="I5" s="10"/>
      <c r="J5" s="8"/>
      <c r="K5" s="8"/>
      <c r="L5" s="8"/>
      <c r="M5" s="8"/>
    </row>
    <row r="6" customFormat="false" ht="13.8" hidden="false" customHeight="false" outlineLevel="0" collapsed="false">
      <c r="A6" s="11" t="s">
        <v>11</v>
      </c>
      <c r="B6" s="12" t="s">
        <v>12</v>
      </c>
      <c r="C6" s="13" t="s">
        <v>13</v>
      </c>
      <c r="D6" s="5"/>
      <c r="E6" s="6"/>
      <c r="F6" s="14" t="s">
        <v>14</v>
      </c>
      <c r="G6" s="15" t="s">
        <v>15</v>
      </c>
      <c r="H6" s="16" t="s">
        <v>16</v>
      </c>
      <c r="I6" s="17" t="s">
        <v>15</v>
      </c>
      <c r="J6" s="18" t="s">
        <v>17</v>
      </c>
      <c r="K6" s="18" t="s">
        <v>18</v>
      </c>
      <c r="L6" s="18" t="s">
        <v>19</v>
      </c>
      <c r="M6" s="18" t="s">
        <v>20</v>
      </c>
    </row>
    <row r="7" customFormat="false" ht="15" hidden="false" customHeight="false" outlineLevel="0" collapsed="false">
      <c r="A7" s="19" t="n">
        <v>1</v>
      </c>
      <c r="B7" s="20" t="n">
        <v>5962</v>
      </c>
      <c r="C7" s="21" t="s">
        <v>285</v>
      </c>
      <c r="D7" s="22" t="s">
        <v>286</v>
      </c>
      <c r="E7" s="20" t="n">
        <v>5962</v>
      </c>
      <c r="F7" s="0" t="n">
        <v>80</v>
      </c>
      <c r="G7" s="0" t="n">
        <v>90</v>
      </c>
      <c r="H7" s="24" t="n">
        <v>87</v>
      </c>
      <c r="I7" s="0" t="n">
        <v>82</v>
      </c>
      <c r="J7" s="24" t="n">
        <f aca="false">ROUND((F7+H7)/2,0)</f>
        <v>84</v>
      </c>
      <c r="K7" s="24" t="n">
        <f aca="false">ROUND((G7+I7)/2,0)</f>
        <v>86</v>
      </c>
      <c r="L7" s="25" t="n">
        <f aca="false">ROUND(0.6*J7+0.4*K7,0)</f>
        <v>85</v>
      </c>
      <c r="M7" s="25" t="str">
        <f aca="false">IF(L7&gt;90,"A",IF(L7&gt;84,"A-",IF(L7&gt;77,"B",IF(L7&gt;73,"C",IF(L7&gt;55,"D","E")))))</f>
        <v>A-</v>
      </c>
    </row>
    <row r="8" customFormat="false" ht="15" hidden="false" customHeight="false" outlineLevel="0" collapsed="false">
      <c r="A8" s="19" t="n">
        <v>2</v>
      </c>
      <c r="B8" s="21" t="n">
        <v>5975</v>
      </c>
      <c r="C8" s="21" t="s">
        <v>287</v>
      </c>
      <c r="D8" s="44" t="s">
        <v>288</v>
      </c>
      <c r="E8" s="21" t="n">
        <v>5975</v>
      </c>
      <c r="F8" s="0" t="n">
        <v>87</v>
      </c>
      <c r="G8" s="0" t="n">
        <v>78</v>
      </c>
      <c r="H8" s="24" t="n">
        <v>88</v>
      </c>
      <c r="I8" s="0" t="n">
        <v>84</v>
      </c>
      <c r="J8" s="24" t="n">
        <f aca="false">ROUND((F8+H8)/2,0)</f>
        <v>88</v>
      </c>
      <c r="K8" s="24" t="n">
        <f aca="false">ROUND((G8+I8)/2,0)</f>
        <v>81</v>
      </c>
      <c r="L8" s="25" t="n">
        <f aca="false">ROUND(0.6*J8+0.4*K8,0)</f>
        <v>85</v>
      </c>
      <c r="M8" s="25" t="str">
        <f aca="false">IF(L8&gt;90,"A",IF(L8&gt;84,"A-",IF(L8&gt;77,"B",IF(L8&gt;73,"C",IF(L8&gt;55,"D","E")))))</f>
        <v>A-</v>
      </c>
    </row>
    <row r="9" customFormat="false" ht="15" hidden="false" customHeight="false" outlineLevel="0" collapsed="false">
      <c r="A9" s="19" t="n">
        <v>3</v>
      </c>
      <c r="B9" s="20" t="n">
        <v>5984</v>
      </c>
      <c r="C9" s="21" t="s">
        <v>289</v>
      </c>
      <c r="D9" s="22" t="s">
        <v>290</v>
      </c>
      <c r="E9" s="20" t="n">
        <v>5984</v>
      </c>
      <c r="F9" s="0" t="n">
        <v>84</v>
      </c>
      <c r="G9" s="0" t="n">
        <v>78</v>
      </c>
      <c r="H9" s="24" t="n">
        <v>85</v>
      </c>
      <c r="I9" s="0" t="n">
        <v>84</v>
      </c>
      <c r="J9" s="24" t="n">
        <f aca="false">ROUND((F9+H9)/2,0)</f>
        <v>85</v>
      </c>
      <c r="K9" s="24" t="n">
        <f aca="false">ROUND((G9+I9)/2,0)</f>
        <v>81</v>
      </c>
      <c r="L9" s="25" t="n">
        <f aca="false">ROUND(0.6*J9+0.4*K9,0)</f>
        <v>83</v>
      </c>
      <c r="M9" s="25" t="str">
        <f aca="false">IF(L9&gt;90,"A",IF(L9&gt;84,"A-",IF(L9&gt;77,"B",IF(L9&gt;73,"C",IF(L9&gt;55,"D","E")))))</f>
        <v>B</v>
      </c>
    </row>
    <row r="10" customFormat="false" ht="15" hidden="false" customHeight="false" outlineLevel="0" collapsed="false">
      <c r="A10" s="19" t="n">
        <v>4</v>
      </c>
      <c r="B10" s="20" t="n">
        <v>5999</v>
      </c>
      <c r="C10" s="21" t="s">
        <v>291</v>
      </c>
      <c r="D10" s="22" t="s">
        <v>292</v>
      </c>
      <c r="E10" s="20" t="n">
        <v>5999</v>
      </c>
      <c r="F10" s="0" t="n">
        <v>80</v>
      </c>
      <c r="G10" s="0" t="n">
        <v>92</v>
      </c>
      <c r="H10" s="24" t="n">
        <v>87</v>
      </c>
      <c r="I10" s="0" t="n">
        <v>86</v>
      </c>
      <c r="J10" s="24" t="n">
        <f aca="false">ROUND((F10+H10)/2,0)</f>
        <v>84</v>
      </c>
      <c r="K10" s="24" t="n">
        <f aca="false">ROUND((G10+I10)/2,0)</f>
        <v>89</v>
      </c>
      <c r="L10" s="25" t="n">
        <f aca="false">ROUND(0.6*J10+0.4*K10,0)</f>
        <v>86</v>
      </c>
      <c r="M10" s="25" t="str">
        <f aca="false">IF(L10&gt;90,"A",IF(L10&gt;84,"A-",IF(L10&gt;77,"B",IF(L10&gt;73,"C",IF(L10&gt;55,"D","E")))))</f>
        <v>A-</v>
      </c>
    </row>
    <row r="11" customFormat="false" ht="15" hidden="false" customHeight="false" outlineLevel="0" collapsed="false">
      <c r="A11" s="19" t="n">
        <v>5</v>
      </c>
      <c r="B11" s="20" t="n">
        <v>6013</v>
      </c>
      <c r="C11" s="21" t="s">
        <v>293</v>
      </c>
      <c r="D11" s="22" t="s">
        <v>294</v>
      </c>
      <c r="E11" s="20" t="n">
        <v>6013</v>
      </c>
      <c r="F11" s="0" t="n">
        <v>86</v>
      </c>
      <c r="G11" s="0" t="n">
        <v>79</v>
      </c>
      <c r="H11" s="24" t="n">
        <v>85</v>
      </c>
      <c r="I11" s="0" t="n">
        <v>85</v>
      </c>
      <c r="J11" s="24" t="n">
        <f aca="false">ROUND((F11+H11)/2,0)</f>
        <v>86</v>
      </c>
      <c r="K11" s="24" t="n">
        <f aca="false">ROUND((G11+I11)/2,0)</f>
        <v>82</v>
      </c>
      <c r="L11" s="25" t="n">
        <f aca="false">ROUND(0.6*J11+0.4*K11,0)</f>
        <v>84</v>
      </c>
      <c r="M11" s="25" t="str">
        <f aca="false">IF(L11&gt;90,"A",IF(L11&gt;84,"A-",IF(L11&gt;77,"B",IF(L11&gt;73,"C",IF(L11&gt;55,"D","E")))))</f>
        <v>B</v>
      </c>
    </row>
    <row r="12" customFormat="false" ht="15" hidden="false" customHeight="false" outlineLevel="0" collapsed="false">
      <c r="A12" s="19" t="n">
        <v>6</v>
      </c>
      <c r="B12" s="20" t="n">
        <v>6018</v>
      </c>
      <c r="C12" s="21" t="s">
        <v>295</v>
      </c>
      <c r="D12" s="22" t="s">
        <v>296</v>
      </c>
      <c r="E12" s="20" t="n">
        <v>6018</v>
      </c>
      <c r="F12" s="0" t="n">
        <v>85</v>
      </c>
      <c r="G12" s="0" t="n">
        <v>85</v>
      </c>
      <c r="H12" s="24" t="n">
        <v>89</v>
      </c>
      <c r="I12" s="0" t="n">
        <v>84</v>
      </c>
      <c r="J12" s="24" t="n">
        <f aca="false">ROUND((F12+H12)/2,0)</f>
        <v>87</v>
      </c>
      <c r="K12" s="24" t="n">
        <f aca="false">ROUND((G12+I12)/2,0)</f>
        <v>85</v>
      </c>
      <c r="L12" s="25" t="n">
        <f aca="false">ROUND(0.6*J12+0.4*K12,0)</f>
        <v>86</v>
      </c>
      <c r="M12" s="25" t="str">
        <f aca="false">IF(L12&gt;90,"A",IF(L12&gt;84,"A-",IF(L12&gt;77,"B",IF(L12&gt;73,"C",IF(L12&gt;55,"D","E")))))</f>
        <v>A-</v>
      </c>
    </row>
    <row r="13" customFormat="false" ht="15" hidden="false" customHeight="false" outlineLevel="0" collapsed="false">
      <c r="A13" s="19" t="n">
        <v>7</v>
      </c>
      <c r="B13" s="20" t="n">
        <v>6037</v>
      </c>
      <c r="C13" s="21" t="s">
        <v>297</v>
      </c>
      <c r="D13" s="22" t="s">
        <v>298</v>
      </c>
      <c r="E13" s="20" t="n">
        <v>6037</v>
      </c>
      <c r="F13" s="0" t="n">
        <v>85</v>
      </c>
      <c r="G13" s="0" t="n">
        <v>78</v>
      </c>
      <c r="H13" s="24" t="n">
        <v>85</v>
      </c>
      <c r="I13" s="0" t="n">
        <v>82</v>
      </c>
      <c r="J13" s="24" t="n">
        <f aca="false">ROUND((F13+H13)/2,0)</f>
        <v>85</v>
      </c>
      <c r="K13" s="24" t="n">
        <f aca="false">ROUND((G13+I13)/2,0)</f>
        <v>80</v>
      </c>
      <c r="L13" s="25" t="n">
        <f aca="false">ROUND(0.6*J13+0.4*K13,0)</f>
        <v>83</v>
      </c>
      <c r="M13" s="25" t="str">
        <f aca="false">IF(L13&gt;90,"A",IF(L13&gt;84,"A-",IF(L13&gt;77,"B",IF(L13&gt;73,"C",IF(L13&gt;55,"D","E")))))</f>
        <v>B</v>
      </c>
    </row>
    <row r="14" customFormat="false" ht="15" hidden="false" customHeight="false" outlineLevel="0" collapsed="false">
      <c r="A14" s="19" t="n">
        <v>8</v>
      </c>
      <c r="B14" s="20" t="n">
        <v>6040</v>
      </c>
      <c r="C14" s="21" t="s">
        <v>299</v>
      </c>
      <c r="D14" s="22" t="s">
        <v>300</v>
      </c>
      <c r="E14" s="20" t="n">
        <v>6040</v>
      </c>
      <c r="F14" s="0" t="n">
        <v>78</v>
      </c>
      <c r="G14" s="0" t="n">
        <v>79</v>
      </c>
      <c r="H14" s="24" t="n">
        <v>84</v>
      </c>
      <c r="I14" s="0" t="n">
        <v>84</v>
      </c>
      <c r="J14" s="24" t="n">
        <f aca="false">ROUND((F14+H14)/2,0)</f>
        <v>81</v>
      </c>
      <c r="K14" s="24" t="n">
        <f aca="false">ROUND((G14+I14)/2,0)</f>
        <v>82</v>
      </c>
      <c r="L14" s="25" t="n">
        <f aca="false">ROUND(0.6*J14+0.4*K14,0)</f>
        <v>81</v>
      </c>
      <c r="M14" s="25" t="str">
        <f aca="false">IF(L14&gt;90,"A",IF(L14&gt;84,"A-",IF(L14&gt;77,"B",IF(L14&gt;73,"C",IF(L14&gt;55,"D","E")))))</f>
        <v>B</v>
      </c>
    </row>
    <row r="15" customFormat="false" ht="15" hidden="false" customHeight="false" outlineLevel="0" collapsed="false">
      <c r="A15" s="19" t="n">
        <v>9</v>
      </c>
      <c r="B15" s="20" t="n">
        <v>6042</v>
      </c>
      <c r="C15" s="21" t="s">
        <v>301</v>
      </c>
      <c r="D15" s="22" t="s">
        <v>302</v>
      </c>
      <c r="E15" s="20" t="n">
        <v>6042</v>
      </c>
      <c r="F15" s="0" t="n">
        <v>80</v>
      </c>
      <c r="G15" s="0" t="n">
        <v>83</v>
      </c>
      <c r="H15" s="24" t="n">
        <v>86</v>
      </c>
      <c r="I15" s="0" t="n">
        <v>91</v>
      </c>
      <c r="J15" s="24" t="n">
        <f aca="false">ROUND((F15+H15)/2,0)</f>
        <v>83</v>
      </c>
      <c r="K15" s="24" t="n">
        <f aca="false">ROUND((G15+I15)/2,0)</f>
        <v>87</v>
      </c>
      <c r="L15" s="25" t="n">
        <f aca="false">ROUND(0.6*J15+0.4*K15,0)</f>
        <v>85</v>
      </c>
      <c r="M15" s="25" t="str">
        <f aca="false">IF(L15&gt;90,"A",IF(L15&gt;84,"A-",IF(L15&gt;77,"B",IF(L15&gt;73,"C",IF(L15&gt;55,"D","E")))))</f>
        <v>A-</v>
      </c>
    </row>
    <row r="16" customFormat="false" ht="15" hidden="false" customHeight="false" outlineLevel="0" collapsed="false">
      <c r="A16" s="19" t="n">
        <v>10</v>
      </c>
      <c r="B16" s="20" t="n">
        <v>6052</v>
      </c>
      <c r="C16" s="21" t="s">
        <v>303</v>
      </c>
      <c r="D16" s="22" t="s">
        <v>304</v>
      </c>
      <c r="E16" s="20" t="n">
        <v>6052</v>
      </c>
      <c r="F16" s="0" t="n">
        <v>85</v>
      </c>
      <c r="G16" s="0" t="n">
        <v>85</v>
      </c>
      <c r="H16" s="24" t="n">
        <v>90</v>
      </c>
      <c r="I16" s="0" t="n">
        <v>82</v>
      </c>
      <c r="J16" s="24" t="n">
        <f aca="false">ROUND((F16+H16)/2,0)</f>
        <v>88</v>
      </c>
      <c r="K16" s="24" t="n">
        <f aca="false">ROUND((G16+I16)/2,0)</f>
        <v>84</v>
      </c>
      <c r="L16" s="25" t="n">
        <f aca="false">ROUND(0.6*J16+0.4*K16,0)</f>
        <v>86</v>
      </c>
      <c r="M16" s="25" t="str">
        <f aca="false">IF(L16&gt;90,"A",IF(L16&gt;84,"A-",IF(L16&gt;77,"B",IF(L16&gt;73,"C",IF(L16&gt;55,"D","E")))))</f>
        <v>A-</v>
      </c>
    </row>
    <row r="17" customFormat="false" ht="15" hidden="false" customHeight="false" outlineLevel="0" collapsed="false">
      <c r="A17" s="19" t="n">
        <v>11</v>
      </c>
      <c r="B17" s="20" t="n">
        <v>6075</v>
      </c>
      <c r="C17" s="21" t="s">
        <v>305</v>
      </c>
      <c r="D17" s="22" t="s">
        <v>306</v>
      </c>
      <c r="E17" s="20" t="n">
        <v>6075</v>
      </c>
      <c r="F17" s="0" t="n">
        <v>80</v>
      </c>
      <c r="G17" s="0" t="n">
        <v>87</v>
      </c>
      <c r="H17" s="24" t="n">
        <v>86</v>
      </c>
      <c r="I17" s="0" t="n">
        <v>85</v>
      </c>
      <c r="J17" s="24" t="n">
        <f aca="false">ROUND((F17+H17)/2,0)</f>
        <v>83</v>
      </c>
      <c r="K17" s="24" t="n">
        <f aca="false">ROUND((G17+I17)/2,0)</f>
        <v>86</v>
      </c>
      <c r="L17" s="25" t="n">
        <f aca="false">ROUND(0.6*J17+0.4*K17,0)</f>
        <v>84</v>
      </c>
      <c r="M17" s="25" t="str">
        <f aca="false">IF(L17&gt;90,"A",IF(L17&gt;84,"A-",IF(L17&gt;77,"B",IF(L17&gt;73,"C",IF(L17&gt;55,"D","E")))))</f>
        <v>B</v>
      </c>
    </row>
    <row r="18" customFormat="false" ht="15" hidden="false" customHeight="false" outlineLevel="0" collapsed="false">
      <c r="A18" s="19" t="n">
        <v>12</v>
      </c>
      <c r="B18" s="20" t="n">
        <v>6076</v>
      </c>
      <c r="C18" s="21" t="s">
        <v>307</v>
      </c>
      <c r="D18" s="22" t="s">
        <v>308</v>
      </c>
      <c r="E18" s="20" t="n">
        <v>6076</v>
      </c>
      <c r="F18" s="0" t="n">
        <v>78</v>
      </c>
      <c r="G18" s="0" t="n">
        <v>78</v>
      </c>
      <c r="H18" s="24" t="n">
        <v>80</v>
      </c>
      <c r="I18" s="0" t="n">
        <v>85</v>
      </c>
      <c r="J18" s="24" t="n">
        <f aca="false">ROUND((F18+H18)/2,0)</f>
        <v>79</v>
      </c>
      <c r="K18" s="24" t="n">
        <f aca="false">ROUND((G18+I18)/2,0)</f>
        <v>82</v>
      </c>
      <c r="L18" s="25" t="n">
        <f aca="false">ROUND(0.6*J18+0.4*K18,0)</f>
        <v>80</v>
      </c>
      <c r="M18" s="25" t="str">
        <f aca="false">IF(L18&gt;90,"A",IF(L18&gt;84,"A-",IF(L18&gt;77,"B",IF(L18&gt;73,"C",IF(L18&gt;55,"D","E")))))</f>
        <v>B</v>
      </c>
    </row>
    <row r="19" customFormat="false" ht="15" hidden="false" customHeight="false" outlineLevel="0" collapsed="false">
      <c r="A19" s="19" t="n">
        <v>13</v>
      </c>
      <c r="B19" s="20" t="n">
        <v>6081</v>
      </c>
      <c r="C19" s="21" t="s">
        <v>309</v>
      </c>
      <c r="D19" s="22" t="s">
        <v>310</v>
      </c>
      <c r="E19" s="20" t="n">
        <v>6081</v>
      </c>
      <c r="F19" s="0" t="n">
        <v>80</v>
      </c>
      <c r="G19" s="0" t="n">
        <v>78</v>
      </c>
      <c r="H19" s="24" t="n">
        <v>85</v>
      </c>
      <c r="I19" s="0" t="n">
        <v>85</v>
      </c>
      <c r="J19" s="24" t="n">
        <f aca="false">ROUND((F19+H19)/2,0)</f>
        <v>83</v>
      </c>
      <c r="K19" s="24" t="n">
        <f aca="false">ROUND((G19+I19)/2,0)</f>
        <v>82</v>
      </c>
      <c r="L19" s="25" t="n">
        <f aca="false">ROUND(0.6*J19+0.4*K19,0)</f>
        <v>83</v>
      </c>
      <c r="M19" s="25" t="str">
        <f aca="false">IF(L19&gt;90,"A",IF(L19&gt;84,"A-",IF(L19&gt;77,"B",IF(L19&gt;73,"C",IF(L19&gt;55,"D","E")))))</f>
        <v>B</v>
      </c>
    </row>
    <row r="20" customFormat="false" ht="15" hidden="false" customHeight="false" outlineLevel="0" collapsed="false">
      <c r="A20" s="19" t="n">
        <v>14</v>
      </c>
      <c r="B20" s="20" t="n">
        <v>6100</v>
      </c>
      <c r="C20" s="21"/>
      <c r="D20" s="22" t="s">
        <v>311</v>
      </c>
      <c r="E20" s="20" t="n">
        <v>6100</v>
      </c>
      <c r="F20" s="0" t="n">
        <v>86</v>
      </c>
      <c r="G20" s="0" t="n">
        <v>78</v>
      </c>
      <c r="H20" s="24" t="n">
        <v>84</v>
      </c>
      <c r="I20" s="0" t="n">
        <v>79</v>
      </c>
      <c r="J20" s="24" t="n">
        <f aca="false">ROUND((F20+H20)/2,0)</f>
        <v>85</v>
      </c>
      <c r="K20" s="24" t="n">
        <f aca="false">ROUND((G20+I20)/2,0)</f>
        <v>79</v>
      </c>
      <c r="L20" s="25" t="n">
        <f aca="false">ROUND(0.6*J20+0.4*K20,0)</f>
        <v>83</v>
      </c>
      <c r="M20" s="25" t="str">
        <f aca="false">IF(L20&gt;90,"A",IF(L20&gt;84,"A-",IF(L20&gt;77,"B",IF(L20&gt;73,"C",IF(L20&gt;55,"D","E")))))</f>
        <v>B</v>
      </c>
    </row>
    <row r="21" customFormat="false" ht="15" hidden="false" customHeight="false" outlineLevel="0" collapsed="false">
      <c r="A21" s="19" t="n">
        <v>15</v>
      </c>
      <c r="B21" s="20" t="n">
        <v>6113</v>
      </c>
      <c r="C21" s="21" t="s">
        <v>312</v>
      </c>
      <c r="D21" s="22" t="s">
        <v>313</v>
      </c>
      <c r="E21" s="20" t="n">
        <v>6113</v>
      </c>
      <c r="F21" s="0" t="n">
        <v>80</v>
      </c>
      <c r="G21" s="0" t="n">
        <v>79</v>
      </c>
      <c r="H21" s="24" t="n">
        <v>84</v>
      </c>
      <c r="I21" s="0" t="n">
        <v>80</v>
      </c>
      <c r="J21" s="24" t="n">
        <f aca="false">ROUND((F21+H21)/2,0)</f>
        <v>82</v>
      </c>
      <c r="K21" s="24" t="n">
        <f aca="false">ROUND((G21+I21)/2,0)</f>
        <v>80</v>
      </c>
      <c r="L21" s="25" t="n">
        <f aca="false">ROUND(0.6*J21+0.4*K21,0)</f>
        <v>81</v>
      </c>
      <c r="M21" s="25" t="str">
        <f aca="false">IF(L21&gt;90,"A",IF(L21&gt;84,"A-",IF(L21&gt;77,"B",IF(L21&gt;73,"C",IF(L21&gt;55,"D","E")))))</f>
        <v>B</v>
      </c>
    </row>
    <row r="22" customFormat="false" ht="15" hidden="false" customHeight="false" outlineLevel="0" collapsed="false">
      <c r="A22" s="19" t="n">
        <v>16</v>
      </c>
      <c r="B22" s="20" t="n">
        <v>6114</v>
      </c>
      <c r="C22" s="21" t="s">
        <v>314</v>
      </c>
      <c r="D22" s="22" t="s">
        <v>315</v>
      </c>
      <c r="E22" s="20" t="n">
        <v>6114</v>
      </c>
      <c r="F22" s="0" t="n">
        <v>84</v>
      </c>
      <c r="G22" s="0" t="n">
        <v>79</v>
      </c>
      <c r="H22" s="24" t="n">
        <v>85</v>
      </c>
      <c r="I22" s="0" t="n">
        <v>81</v>
      </c>
      <c r="J22" s="24" t="n">
        <f aca="false">ROUND((F22+H22)/2,0)</f>
        <v>85</v>
      </c>
      <c r="K22" s="24" t="n">
        <f aca="false">ROUND((G22+I22)/2,0)</f>
        <v>80</v>
      </c>
      <c r="L22" s="25" t="n">
        <f aca="false">ROUND(0.6*J22+0.4*K22,0)</f>
        <v>83</v>
      </c>
      <c r="M22" s="25" t="str">
        <f aca="false">IF(L22&gt;90,"A",IF(L22&gt;84,"A-",IF(L22&gt;77,"B",IF(L22&gt;73,"C",IF(L22&gt;55,"D","E")))))</f>
        <v>B</v>
      </c>
    </row>
    <row r="23" customFormat="false" ht="15" hidden="false" customHeight="false" outlineLevel="0" collapsed="false">
      <c r="A23" s="19" t="n">
        <v>17</v>
      </c>
      <c r="B23" s="20" t="n">
        <v>6132</v>
      </c>
      <c r="C23" s="21" t="s">
        <v>316</v>
      </c>
      <c r="D23" s="22" t="s">
        <v>317</v>
      </c>
      <c r="E23" s="20" t="n">
        <v>6132</v>
      </c>
      <c r="F23" s="0" t="n">
        <v>78</v>
      </c>
      <c r="G23" s="0" t="n">
        <v>78</v>
      </c>
      <c r="H23" s="24" t="n">
        <v>80</v>
      </c>
      <c r="I23" s="0" t="n">
        <v>86</v>
      </c>
      <c r="J23" s="24" t="n">
        <f aca="false">ROUND((F23+H23)/2,0)</f>
        <v>79</v>
      </c>
      <c r="K23" s="24" t="n">
        <f aca="false">ROUND((G23+I23)/2,0)</f>
        <v>82</v>
      </c>
      <c r="L23" s="25" t="n">
        <f aca="false">ROUND(0.6*J23+0.4*K23,0)</f>
        <v>80</v>
      </c>
      <c r="M23" s="25" t="str">
        <f aca="false">IF(L23&gt;90,"A",IF(L23&gt;84,"A-",IF(L23&gt;77,"B",IF(L23&gt;73,"C",IF(L23&gt;55,"D","E")))))</f>
        <v>B</v>
      </c>
    </row>
    <row r="24" customFormat="false" ht="15" hidden="false" customHeight="false" outlineLevel="0" collapsed="false">
      <c r="A24" s="19" t="n">
        <v>18</v>
      </c>
      <c r="B24" s="20" t="n">
        <v>6168</v>
      </c>
      <c r="C24" s="21" t="s">
        <v>318</v>
      </c>
      <c r="D24" s="22" t="s">
        <v>319</v>
      </c>
      <c r="E24" s="20" t="n">
        <v>6168</v>
      </c>
      <c r="F24" s="0" t="n">
        <v>80</v>
      </c>
      <c r="G24" s="0" t="n">
        <v>83</v>
      </c>
      <c r="H24" s="24" t="n">
        <v>84</v>
      </c>
      <c r="I24" s="0" t="n">
        <v>82</v>
      </c>
      <c r="J24" s="24" t="n">
        <f aca="false">ROUND((F24+H24)/2,0)</f>
        <v>82</v>
      </c>
      <c r="K24" s="24" t="n">
        <f aca="false">ROUND((G24+I24)/2,0)</f>
        <v>83</v>
      </c>
      <c r="L24" s="25" t="n">
        <f aca="false">ROUND(0.6*J24+0.4*K24,0)</f>
        <v>82</v>
      </c>
      <c r="M24" s="25" t="str">
        <f aca="false">IF(L24&gt;90,"A",IF(L24&gt;84,"A-",IF(L24&gt;77,"B",IF(L24&gt;73,"C",IF(L24&gt;55,"D","E")))))</f>
        <v>B</v>
      </c>
    </row>
    <row r="25" customFormat="false" ht="15" hidden="false" customHeight="false" outlineLevel="0" collapsed="false">
      <c r="A25" s="19" t="n">
        <v>19</v>
      </c>
      <c r="B25" s="20" t="n">
        <v>6173</v>
      </c>
      <c r="C25" s="21" t="s">
        <v>320</v>
      </c>
      <c r="D25" s="22" t="s">
        <v>321</v>
      </c>
      <c r="E25" s="20" t="n">
        <v>6173</v>
      </c>
      <c r="F25" s="0" t="n">
        <v>86</v>
      </c>
      <c r="G25" s="0" t="n">
        <v>79</v>
      </c>
      <c r="H25" s="24" t="n">
        <v>85</v>
      </c>
      <c r="I25" s="0" t="n">
        <v>80</v>
      </c>
      <c r="J25" s="24" t="n">
        <f aca="false">ROUND((F25+H25)/2,0)</f>
        <v>86</v>
      </c>
      <c r="K25" s="24" t="n">
        <f aca="false">ROUND((G25+I25)/2,0)</f>
        <v>80</v>
      </c>
      <c r="L25" s="25" t="n">
        <f aca="false">ROUND(0.6*J25+0.4*K25,0)</f>
        <v>84</v>
      </c>
      <c r="M25" s="25" t="str">
        <f aca="false">IF(L25&gt;90,"A",IF(L25&gt;84,"A-",IF(L25&gt;77,"B",IF(L25&gt;73,"C",IF(L25&gt;55,"D","E")))))</f>
        <v>B</v>
      </c>
    </row>
    <row r="26" customFormat="false" ht="15" hidden="false" customHeight="false" outlineLevel="0" collapsed="false">
      <c r="A26" s="19" t="n">
        <v>20</v>
      </c>
      <c r="B26" s="20" t="n">
        <v>6194</v>
      </c>
      <c r="C26" s="21" t="s">
        <v>322</v>
      </c>
      <c r="D26" s="22" t="s">
        <v>323</v>
      </c>
      <c r="E26" s="20" t="n">
        <v>6194</v>
      </c>
      <c r="F26" s="0" t="n">
        <v>85</v>
      </c>
      <c r="G26" s="0" t="n">
        <v>77</v>
      </c>
      <c r="H26" s="24" t="n">
        <v>85</v>
      </c>
      <c r="I26" s="0" t="n">
        <v>80</v>
      </c>
      <c r="J26" s="24" t="n">
        <f aca="false">ROUND((F26+H26)/2,0)</f>
        <v>85</v>
      </c>
      <c r="K26" s="24" t="n">
        <f aca="false">ROUND((G26+I26)/2,0)</f>
        <v>79</v>
      </c>
      <c r="L26" s="25" t="n">
        <f aca="false">ROUND(0.6*J26+0.4*K26,0)</f>
        <v>83</v>
      </c>
      <c r="M26" s="25" t="str">
        <f aca="false">IF(L26&gt;90,"A",IF(L26&gt;84,"A-",IF(L26&gt;77,"B",IF(L26&gt;73,"C",IF(L26&gt;55,"D","E")))))</f>
        <v>B</v>
      </c>
    </row>
    <row r="27" customFormat="false" ht="15" hidden="false" customHeight="false" outlineLevel="0" collapsed="false">
      <c r="A27" s="19" t="n">
        <v>21</v>
      </c>
      <c r="B27" s="20" t="n">
        <v>6209</v>
      </c>
      <c r="C27" s="21" t="s">
        <v>324</v>
      </c>
      <c r="D27" s="22" t="s">
        <v>325</v>
      </c>
      <c r="E27" s="20" t="n">
        <v>6209</v>
      </c>
      <c r="F27" s="0" t="n">
        <v>86</v>
      </c>
      <c r="G27" s="0" t="n">
        <v>78</v>
      </c>
      <c r="H27" s="24" t="n">
        <v>80</v>
      </c>
      <c r="I27" s="0" t="n">
        <v>82</v>
      </c>
      <c r="J27" s="24" t="n">
        <f aca="false">ROUND((F27+H27)/2,0)</f>
        <v>83</v>
      </c>
      <c r="K27" s="24" t="n">
        <f aca="false">ROUND((G27+I27)/2,0)</f>
        <v>80</v>
      </c>
      <c r="L27" s="25" t="n">
        <f aca="false">ROUND(0.6*J27+0.4*K27,0)</f>
        <v>82</v>
      </c>
      <c r="M27" s="25" t="str">
        <f aca="false">IF(L27&gt;90,"A",IF(L27&gt;84,"A-",IF(L27&gt;77,"B",IF(L27&gt;73,"C",IF(L27&gt;55,"D","E")))))</f>
        <v>B</v>
      </c>
    </row>
    <row r="28" customFormat="false" ht="15" hidden="false" customHeight="false" outlineLevel="0" collapsed="false">
      <c r="A28" s="19" t="n">
        <v>22</v>
      </c>
      <c r="B28" s="20" t="n">
        <v>6234</v>
      </c>
      <c r="C28" s="21" t="s">
        <v>326</v>
      </c>
      <c r="D28" s="22" t="s">
        <v>327</v>
      </c>
      <c r="E28" s="20" t="n">
        <v>6234</v>
      </c>
      <c r="F28" s="0" t="n">
        <v>84</v>
      </c>
      <c r="G28" s="0" t="n">
        <v>83</v>
      </c>
      <c r="H28" s="24" t="n">
        <v>87</v>
      </c>
      <c r="I28" s="0" t="n">
        <v>84</v>
      </c>
      <c r="J28" s="24" t="n">
        <f aca="false">ROUND((F28+H28)/2,0)</f>
        <v>86</v>
      </c>
      <c r="K28" s="24" t="n">
        <f aca="false">ROUND((G28+I28)/2,0)</f>
        <v>84</v>
      </c>
      <c r="L28" s="25" t="n">
        <f aca="false">ROUND(0.6*J28+0.4*K28,0)</f>
        <v>85</v>
      </c>
      <c r="M28" s="25" t="str">
        <f aca="false">IF(L28&gt;90,"A",IF(L28&gt;84,"A-",IF(L28&gt;77,"B",IF(L28&gt;73,"C",IF(L28&gt;55,"D","E")))))</f>
        <v>A-</v>
      </c>
    </row>
    <row r="29" customFormat="false" ht="15" hidden="false" customHeight="false" outlineLevel="0" collapsed="false">
      <c r="A29" s="19" t="n">
        <v>23</v>
      </c>
      <c r="B29" s="20" t="n">
        <v>6261</v>
      </c>
      <c r="C29" s="21" t="s">
        <v>328</v>
      </c>
      <c r="D29" s="22" t="s">
        <v>329</v>
      </c>
      <c r="E29" s="20" t="n">
        <v>6261</v>
      </c>
      <c r="F29" s="0" t="n">
        <v>80</v>
      </c>
      <c r="G29" s="0" t="n">
        <v>84</v>
      </c>
      <c r="H29" s="24" t="n">
        <v>84</v>
      </c>
      <c r="I29" s="0" t="n">
        <v>86</v>
      </c>
      <c r="J29" s="24" t="n">
        <f aca="false">ROUND((F29+H29)/2,0)</f>
        <v>82</v>
      </c>
      <c r="K29" s="24" t="n">
        <f aca="false">ROUND((G29+I29)/2,0)</f>
        <v>85</v>
      </c>
      <c r="L29" s="25" t="n">
        <f aca="false">ROUND(0.6*J29+0.4*K29,0)</f>
        <v>83</v>
      </c>
      <c r="M29" s="25" t="str">
        <f aca="false">IF(L29&gt;90,"A",IF(L29&gt;84,"A-",IF(L29&gt;77,"B",IF(L29&gt;73,"C",IF(L29&gt;55,"D","E")))))</f>
        <v>B</v>
      </c>
    </row>
    <row r="30" customFormat="false" ht="15" hidden="false" customHeight="false" outlineLevel="0" collapsed="false">
      <c r="A30" s="19" t="n">
        <v>24</v>
      </c>
      <c r="B30" s="20" t="n">
        <v>6296</v>
      </c>
      <c r="C30" s="21" t="s">
        <v>330</v>
      </c>
      <c r="D30" s="22" t="s">
        <v>331</v>
      </c>
      <c r="E30" s="20" t="n">
        <v>6296</v>
      </c>
      <c r="F30" s="0" t="n">
        <v>92</v>
      </c>
      <c r="G30" s="0" t="n">
        <v>90</v>
      </c>
      <c r="H30" s="24" t="n">
        <v>95</v>
      </c>
      <c r="I30" s="0" t="n">
        <v>86</v>
      </c>
      <c r="J30" s="24" t="n">
        <f aca="false">ROUND((F30+H30)/2,0)</f>
        <v>94</v>
      </c>
      <c r="K30" s="24" t="n">
        <f aca="false">ROUND((G30+I30)/2,0)</f>
        <v>88</v>
      </c>
      <c r="L30" s="25" t="n">
        <f aca="false">ROUND(0.6*J30+0.4*K30,0)</f>
        <v>92</v>
      </c>
      <c r="M30" s="25" t="str">
        <f aca="false">IF(L30&gt;90,"A",IF(L30&gt;84,"A-",IF(L30&gt;77,"B",IF(L30&gt;73,"C",IF(L30&gt;55,"D","E")))))</f>
        <v>A</v>
      </c>
    </row>
    <row r="31" customFormat="false" ht="15" hidden="false" customHeight="false" outlineLevel="0" collapsed="false">
      <c r="A31" s="19" t="n">
        <v>25</v>
      </c>
      <c r="B31" s="20" t="n">
        <v>6305</v>
      </c>
      <c r="C31" s="21" t="s">
        <v>332</v>
      </c>
      <c r="D31" s="22" t="s">
        <v>333</v>
      </c>
      <c r="E31" s="20" t="n">
        <v>6305</v>
      </c>
      <c r="F31" s="0" t="n">
        <v>80</v>
      </c>
      <c r="G31" s="0" t="n">
        <v>78</v>
      </c>
      <c r="H31" s="24" t="n">
        <v>86</v>
      </c>
      <c r="I31" s="0" t="n">
        <v>79</v>
      </c>
      <c r="J31" s="24" t="n">
        <f aca="false">ROUND((F31+H31)/2,0)</f>
        <v>83</v>
      </c>
      <c r="K31" s="24" t="n">
        <f aca="false">ROUND((G31+I31)/2,0)</f>
        <v>79</v>
      </c>
      <c r="L31" s="25" t="n">
        <f aca="false">ROUND(0.6*J31+0.4*K31,0)</f>
        <v>81</v>
      </c>
      <c r="M31" s="25" t="str">
        <f aca="false">IF(L31&gt;90,"A",IF(L31&gt;84,"A-",IF(L31&gt;77,"B",IF(L31&gt;73,"C",IF(L31&gt;55,"D","E")))))</f>
        <v>B</v>
      </c>
    </row>
    <row r="32" customFormat="false" ht="15" hidden="false" customHeight="false" outlineLevel="0" collapsed="false">
      <c r="A32" s="19" t="n">
        <v>26</v>
      </c>
      <c r="B32" s="20" t="n">
        <v>6314</v>
      </c>
      <c r="C32" s="21" t="s">
        <v>334</v>
      </c>
      <c r="D32" s="22" t="s">
        <v>335</v>
      </c>
      <c r="E32" s="20" t="n">
        <v>6314</v>
      </c>
      <c r="F32" s="0" t="n">
        <v>86</v>
      </c>
      <c r="G32" s="0" t="n">
        <v>82</v>
      </c>
      <c r="H32" s="24" t="n">
        <v>85</v>
      </c>
      <c r="I32" s="0" t="n">
        <v>84</v>
      </c>
      <c r="J32" s="24" t="n">
        <f aca="false">ROUND((F32+H32)/2,0)</f>
        <v>86</v>
      </c>
      <c r="K32" s="24" t="n">
        <f aca="false">ROUND((G32+I32)/2,0)</f>
        <v>83</v>
      </c>
      <c r="L32" s="25" t="n">
        <f aca="false">ROUND(0.6*J32+0.4*K32,0)</f>
        <v>85</v>
      </c>
      <c r="M32" s="25" t="str">
        <f aca="false">IF(L32&gt;90,"A",IF(L32&gt;84,"A-",IF(L32&gt;77,"B",IF(L32&gt;73,"C",IF(L32&gt;55,"D","E")))))</f>
        <v>A-</v>
      </c>
    </row>
    <row r="33" customFormat="false" ht="15" hidden="false" customHeight="false" outlineLevel="0" collapsed="false">
      <c r="A33" s="19" t="n">
        <v>27</v>
      </c>
      <c r="B33" s="20" t="n">
        <v>6315</v>
      </c>
      <c r="C33" s="21" t="s">
        <v>336</v>
      </c>
      <c r="D33" s="22" t="s">
        <v>337</v>
      </c>
      <c r="E33" s="20" t="n">
        <v>6315</v>
      </c>
      <c r="F33" s="0" t="n">
        <v>84</v>
      </c>
      <c r="G33" s="0" t="n">
        <v>78</v>
      </c>
      <c r="H33" s="24" t="n">
        <v>85</v>
      </c>
      <c r="I33" s="0" t="n">
        <v>84</v>
      </c>
      <c r="J33" s="24" t="n">
        <f aca="false">ROUND((F33+H33)/2,0)</f>
        <v>85</v>
      </c>
      <c r="K33" s="24" t="n">
        <f aca="false">ROUND((G33+I33)/2,0)</f>
        <v>81</v>
      </c>
      <c r="L33" s="25" t="n">
        <f aca="false">ROUND(0.6*J33+0.4*K33,0)</f>
        <v>83</v>
      </c>
      <c r="M33" s="25" t="str">
        <f aca="false">IF(L33&gt;90,"A",IF(L33&gt;84,"A-",IF(L33&gt;77,"B",IF(L33&gt;73,"C",IF(L33&gt;55,"D","E")))))</f>
        <v>B</v>
      </c>
    </row>
    <row r="34" customFormat="false" ht="15" hidden="false" customHeight="false" outlineLevel="0" collapsed="false">
      <c r="A34" s="19" t="n">
        <v>28</v>
      </c>
      <c r="B34" s="45" t="n">
        <v>6331</v>
      </c>
      <c r="C34" s="46" t="s">
        <v>338</v>
      </c>
      <c r="D34" s="22" t="s">
        <v>339</v>
      </c>
      <c r="E34" s="45" t="n">
        <v>6331</v>
      </c>
      <c r="F34" s="0" t="n">
        <v>80</v>
      </c>
      <c r="G34" s="0" t="n">
        <v>82</v>
      </c>
      <c r="H34" s="24" t="n">
        <v>86</v>
      </c>
      <c r="I34" s="0" t="n">
        <v>85</v>
      </c>
      <c r="J34" s="24" t="n">
        <f aca="false">ROUND((F34+H34)/2,0)</f>
        <v>83</v>
      </c>
      <c r="K34" s="24" t="n">
        <f aca="false">ROUND((G34+I34)/2,0)</f>
        <v>84</v>
      </c>
      <c r="L34" s="25" t="n">
        <f aca="false">ROUND(0.6*J34+0.4*K34,0)</f>
        <v>83</v>
      </c>
      <c r="M34" s="25" t="str">
        <f aca="false">IF(L34&gt;90,"A",IF(L34&gt;84,"A-",IF(L34&gt;77,"B",IF(L34&gt;73,"C",IF(L34&gt;55,"D","E")))))</f>
        <v>B</v>
      </c>
    </row>
    <row r="35" customFormat="false" ht="15" hidden="false" customHeight="false" outlineLevel="0" collapsed="false">
      <c r="A35" s="19" t="n">
        <v>29</v>
      </c>
      <c r="B35" s="46" t="n">
        <v>6336</v>
      </c>
      <c r="C35" s="46" t="s">
        <v>340</v>
      </c>
      <c r="D35" s="44" t="s">
        <v>341</v>
      </c>
      <c r="E35" s="46" t="n">
        <v>6336</v>
      </c>
      <c r="F35" s="0" t="n">
        <v>78</v>
      </c>
      <c r="G35" s="0" t="n">
        <v>78</v>
      </c>
      <c r="H35" s="24" t="n">
        <v>80</v>
      </c>
      <c r="I35" s="0" t="n">
        <v>85</v>
      </c>
      <c r="J35" s="24" t="n">
        <f aca="false">ROUND((F35+H35)/2,0)</f>
        <v>79</v>
      </c>
      <c r="K35" s="24" t="n">
        <f aca="false">ROUND((G35+I35)/2,0)</f>
        <v>82</v>
      </c>
      <c r="L35" s="25" t="n">
        <f aca="false">ROUND(0.6*J35+0.4*K35,0)</f>
        <v>80</v>
      </c>
      <c r="M35" s="25" t="str">
        <f aca="false">IF(L35&gt;90,"A",IF(L35&gt;84,"A-",IF(L35&gt;77,"B",IF(L35&gt;73,"C",IF(L35&gt;55,"D","E")))))</f>
        <v>B</v>
      </c>
    </row>
    <row r="36" customFormat="false" ht="15" hidden="false" customHeight="false" outlineLevel="0" collapsed="false">
      <c r="A36" s="19" t="n">
        <v>30</v>
      </c>
      <c r="B36" s="46" t="n">
        <v>6341</v>
      </c>
      <c r="C36" s="46" t="s">
        <v>342</v>
      </c>
      <c r="D36" s="44" t="s">
        <v>343</v>
      </c>
      <c r="E36" s="46" t="n">
        <v>6341</v>
      </c>
      <c r="F36" s="0" t="n">
        <v>80</v>
      </c>
      <c r="G36" s="0" t="n">
        <v>83</v>
      </c>
      <c r="H36" s="24" t="n">
        <v>84</v>
      </c>
      <c r="I36" s="0" t="n">
        <v>80</v>
      </c>
      <c r="J36" s="24" t="n">
        <f aca="false">ROUND((F36+H36)/2,0)</f>
        <v>82</v>
      </c>
      <c r="K36" s="24" t="n">
        <f aca="false">ROUND((G36+I36)/2,0)</f>
        <v>82</v>
      </c>
      <c r="L36" s="25" t="n">
        <f aca="false">ROUND(0.6*J36+0.4*K36,0)</f>
        <v>82</v>
      </c>
      <c r="M36" s="25" t="str">
        <f aca="false">IF(L36&gt;90,"A",IF(L36&gt;84,"A-",IF(L36&gt;77,"B",IF(L36&gt;73,"C",IF(L36&gt;55,"D","E")))))</f>
        <v>B</v>
      </c>
    </row>
    <row r="37" customFormat="false" ht="15" hidden="false" customHeight="false" outlineLevel="0" collapsed="false">
      <c r="A37" s="19" t="n">
        <v>31</v>
      </c>
      <c r="B37" s="47" t="n">
        <v>6343</v>
      </c>
      <c r="C37" s="48" t="s">
        <v>344</v>
      </c>
      <c r="D37" s="44" t="s">
        <v>345</v>
      </c>
      <c r="E37" s="47" t="n">
        <v>6343</v>
      </c>
      <c r="F37" s="0" t="n">
        <v>85</v>
      </c>
      <c r="G37" s="0" t="n">
        <v>84</v>
      </c>
      <c r="H37" s="24" t="n">
        <v>85</v>
      </c>
      <c r="I37" s="0" t="n">
        <v>84</v>
      </c>
      <c r="J37" s="24" t="n">
        <f aca="false">ROUND((F37+H37)/2,0)</f>
        <v>85</v>
      </c>
      <c r="K37" s="24" t="n">
        <f aca="false">ROUND((G37+I37)/2,0)</f>
        <v>84</v>
      </c>
      <c r="L37" s="25" t="n">
        <f aca="false">ROUND(0.6*J37+0.4*K37,0)</f>
        <v>85</v>
      </c>
      <c r="M37" s="25" t="str">
        <f aca="false">IF(L37&gt;90,"A",IF(L37&gt;84,"A-",IF(L37&gt;77,"B",IF(L37&gt;73,"C",IF(L37&gt;55,"D","E")))))</f>
        <v>A-</v>
      </c>
    </row>
    <row r="38" customFormat="false" ht="15" hidden="false" customHeight="false" outlineLevel="0" collapsed="false">
      <c r="A38" s="41" t="n">
        <v>32</v>
      </c>
      <c r="B38" s="49" t="n">
        <v>6349</v>
      </c>
      <c r="C38" s="50" t="s">
        <v>346</v>
      </c>
      <c r="D38" s="44" t="s">
        <v>347</v>
      </c>
      <c r="E38" s="49" t="n">
        <v>6349</v>
      </c>
      <c r="F38" s="0" t="n">
        <v>80</v>
      </c>
      <c r="G38" s="0" t="n">
        <v>92</v>
      </c>
      <c r="H38" s="24" t="n">
        <v>83</v>
      </c>
      <c r="I38" s="0" t="n">
        <v>88</v>
      </c>
      <c r="J38" s="24" t="n">
        <f aca="false">ROUND((F38+H38)/2,0)</f>
        <v>82</v>
      </c>
      <c r="K38" s="24" t="n">
        <f aca="false">ROUND((G38+I38)/2,0)</f>
        <v>90</v>
      </c>
      <c r="L38" s="25" t="n">
        <f aca="false">ROUND(0.6*J38+0.4*K38,0)</f>
        <v>85</v>
      </c>
      <c r="M38" s="25" t="str">
        <f aca="false">IF(L38&gt;90,"A",IF(L38&gt;84,"A-",IF(L38&gt;77,"B",IF(L38&gt;73,"C",IF(L38&gt;55,"D","E")))))</f>
        <v>A-</v>
      </c>
    </row>
    <row r="39" customFormat="false" ht="15" hidden="false" customHeight="false" outlineLevel="0" collapsed="false">
      <c r="A39" s="19"/>
      <c r="B39" s="20"/>
      <c r="C39" s="21"/>
      <c r="D39" s="22"/>
      <c r="E39" s="20"/>
      <c r="H39" s="24"/>
      <c r="J39" s="24"/>
      <c r="K39" s="24"/>
      <c r="L39" s="25"/>
      <c r="M39" s="25"/>
    </row>
  </sheetData>
  <mergeCells count="11">
    <mergeCell ref="A1:K1"/>
    <mergeCell ref="A2:K2"/>
    <mergeCell ref="A3:K3"/>
    <mergeCell ref="A4:C5"/>
    <mergeCell ref="D4:D6"/>
    <mergeCell ref="E4:E6"/>
    <mergeCell ref="F4:G4"/>
    <mergeCell ref="H4:I4"/>
    <mergeCell ref="J4:M5"/>
    <mergeCell ref="F5:G5"/>
    <mergeCell ref="H5:I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LibreOffice/6.1.0.3$Linux_X86_64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2018-11-22T05:29:02Z</dcterms:created>
  <dc:creator>us3rname</dc:creator>
  <dc:description/>
  <dc:language>en-US</dc:language>
  <cp:lastModifiedBy/>
  <dcterms:modified xsi:type="dcterms:W3CDTF">2019-03-07T21:41:55Z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