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hared\projects\epfl\holo_proxies_comparison\data_data_comparison\proxies_data\"/>
    </mc:Choice>
  </mc:AlternateContent>
  <bookViews>
    <workbookView xWindow="240" yWindow="240" windowWidth="32835" windowHeight="17100" activeTab="5"/>
  </bookViews>
  <sheets>
    <sheet name="Readme" sheetId="1" r:id="rId1"/>
    <sheet name="AspCore1Sed" sheetId="2" r:id="rId2"/>
    <sheet name="AspCore1grain" sheetId="3" r:id="rId3"/>
    <sheet name="Magnetics" sheetId="6" r:id="rId4"/>
    <sheet name="TWP-ELA4KYr" sheetId="5" r:id="rId5"/>
    <sheet name="Winter Precip" sheetId="4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4" i="4"/>
  <c r="C17" i="4"/>
  <c r="C5" i="4"/>
  <c r="C6" i="4"/>
  <c r="C7" i="4"/>
  <c r="D2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D5" i="4"/>
  <c r="D6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D4" i="4"/>
  <c r="A402" i="2"/>
  <c r="A403" i="2"/>
  <c r="A404" i="2"/>
  <c r="A405" i="2"/>
  <c r="A406" i="2"/>
  <c r="A407" i="2"/>
  <c r="A408" i="2"/>
  <c r="A409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</calcChain>
</file>

<file path=xl/sharedStrings.xml><?xml version="1.0" encoding="utf-8"?>
<sst xmlns="http://schemas.openxmlformats.org/spreadsheetml/2006/main" count="144" uniqueCount="141">
  <si>
    <t>-----------------------------------------------------------------------</t>
  </si>
  <si>
    <t xml:space="preserve">               World Data Center for Paleoclimatology, Boulder</t>
  </si>
  <si>
    <t xml:space="preserve">                                  and</t>
  </si>
  <si>
    <t xml:space="preserve">                     NOAA Paleoclimatology Program</t>
  </si>
  <si>
    <t>NOTE: PLEASE CITE CONTRIBUTORS WHEN USING THIS DATA!!!!!</t>
  </si>
  <si>
    <t>LAST UPDATE: 3/2006 (Original receipt by WDC Paleo)</t>
  </si>
  <si>
    <t>CONTRIBUTOR: Dr. Jostein Bakke, University of Bergen.</t>
  </si>
  <si>
    <t>IGBP PAGES/WDCA CONTRIBUTION SERIES NUMBER: 2006-027</t>
  </si>
  <si>
    <t xml:space="preserve">SUGGESTED DATA CITATION: Bakke, J., et al. 2006. </t>
  </si>
  <si>
    <t xml:space="preserve">IGBP PAGES/World Data Center for Paleoclimatology </t>
  </si>
  <si>
    <t>Data Contribution Series # 2006-027.</t>
  </si>
  <si>
    <t>NOAA/NCDC Paleoclimatology Program, Boulder CO, USA.</t>
  </si>
  <si>
    <t xml:space="preserve">ORIGINAL REFERENCE: </t>
  </si>
  <si>
    <t>Bakke, J., S. Olaf Dahl, Ø. Paasche, R. Løvlie, and A. Nesje.  2005.</t>
  </si>
  <si>
    <t xml:space="preserve">Glacier fluctuations, equilibrium-line altitudes and palaeoclimate </t>
  </si>
  <si>
    <t>in Lyngen, northern Norway, during the Lateglacial and Holocene.</t>
  </si>
  <si>
    <t>The Holocene 15,4 (2005) pp. 518-540.</t>
  </si>
  <si>
    <t>ABSTRACT:</t>
  </si>
  <si>
    <t xml:space="preserve">Based on lacustrine and morpho-stratigraphical evidence from Lyngen </t>
  </si>
  <si>
    <t xml:space="preserve">in Troms, northern Norway, 13 marginal moraines have been mapped in </t>
  </si>
  <si>
    <t xml:space="preserve">front of Lenangsbreene in Strupskardet. Moraines M1-M13 are inferred </t>
  </si>
  <si>
    <t xml:space="preserve">to represent glacier halts or advance/readvance taking place during </t>
  </si>
  <si>
    <t xml:space="preserve">the Lateglacial and Holocene. The presence of collapse depressions </t>
  </si>
  <si>
    <t xml:space="preserve">suggests that some of them were ice cored (M1-M3). A chronological </t>
  </si>
  <si>
    <t xml:space="preserve">framework, taking into account a combination of former shorelines </t>
  </si>
  <si>
    <t xml:space="preserve">and related glacier-meltwater channels, lichenometry and AMS </t>
  </si>
  <si>
    <t xml:space="preserve">radiocarbon-dated lacustrine sediments spanning the last 20,000 </t>
  </si>
  <si>
    <t xml:space="preserve">cal. yr BP, has been established. The distal glacier-fed lake </t>
  </si>
  <si>
    <t xml:space="preserve">Aspvatnet was isolated from the sea c.10,300 cal. yr BP, and the </t>
  </si>
  <si>
    <t xml:space="preserve">lacustrine sediments have been investigated by use of </t>
  </si>
  <si>
    <t xml:space="preserve">loss-on-ignition (LOI) magnetic susceptibility, water content, </t>
  </si>
  <si>
    <t xml:space="preserve">wet and dry bulk density (DBD), and the magnetic parameters </t>
  </si>
  <si>
    <t xml:space="preserve">anhysteretic remanent magnetization (ARM) and saturation remanent </t>
  </si>
  <si>
    <t xml:space="preserve">magnetization (SIRM). There is, in general, good agreement between </t>
  </si>
  <si>
    <t xml:space="preserve">physical sediment parameters and magnetic parameters. DBD, a </t>
  </si>
  <si>
    <t xml:space="preserve">combination of medium and fine silt and the two statistical parameters </t>
  </si>
  <si>
    <t xml:space="preserve">'sorting' and 'mean' have been used to construct a high-resolution </t>
  </si>
  <si>
    <t>glacier-fluctuation curve for the last 3800 cal. yr BP. Based on an</t>
  </si>
  <si>
    <t xml:space="preserve">accumulation-area ratio (AAR) of 0.6 and an ablation-accumulation </t>
  </si>
  <si>
    <t>balance ratio (ABR) approach, a continuous temperature-precipitation-</t>
  </si>
  <si>
    <t xml:space="preserve">wind equilibrium-line altitude (TPW-ELA) curve for the last 20,000 cal. </t>
  </si>
  <si>
    <t xml:space="preserve">yr BP has been constructed. Using an established exponential relationship </t>
  </si>
  <si>
    <t xml:space="preserve">between mean ablation-season temperature and mean annual solid </t>
  </si>
  <si>
    <t xml:space="preserve">precipitation at the ELA of Norwegian glaciers, variations in mean winter </t>
  </si>
  <si>
    <t xml:space="preserve">precipitation (snow) are quantified using an independent proxy for summer </t>
  </si>
  <si>
    <t xml:space="preserve">temperature. Mean annual winter precipitation varied from 500 to 5000 mm </t>
  </si>
  <si>
    <t xml:space="preserve">water equivalent, and on average, Holocene estimates are c. 50% higher </t>
  </si>
  <si>
    <t xml:space="preserve">than similar figures from the Lateglacial. The two driest periods </t>
  </si>
  <si>
    <t xml:space="preserve">occurred during Heinrich events 1 (H1) (17,500-16,500) and 0 (H0) </t>
  </si>
  <si>
    <t xml:space="preserve">(13,000-12,200), whereas freshwater pulses to the North Atlantic had </t>
  </si>
  <si>
    <t xml:space="preserve">apparently no systematic impact on mean winter precipitation.  </t>
  </si>
  <si>
    <t xml:space="preserve">Based on the winter precipitation curve from Lyngen, the atmospheric </t>
  </si>
  <si>
    <t xml:space="preserve">circulation responded to the sea surface temperature (SST) lowering </t>
  </si>
  <si>
    <t xml:space="preserve">associated with H1 and H0. The dry and cold climate during the events </t>
  </si>
  <si>
    <t>led to formation of talus-derived rock glaciers at sea level.</t>
  </si>
  <si>
    <t>GEOGRAPHIC REGION: Northern Europe</t>
  </si>
  <si>
    <t>PERIOD OF RECORD: 20 KYrBP - Present</t>
  </si>
  <si>
    <t>Depth (cm)</t>
  </si>
  <si>
    <t>LOI</t>
  </si>
  <si>
    <t>MS</t>
  </si>
  <si>
    <t>Dept (cm) for MS</t>
  </si>
  <si>
    <t>% V FINE SAND:</t>
  </si>
  <si>
    <t>% V COARSE SILT:</t>
  </si>
  <si>
    <t>% COARSE SILT:</t>
  </si>
  <si>
    <t>% MEDIUM SILT:</t>
  </si>
  <si>
    <t>% FINE SILT:</t>
  </si>
  <si>
    <t>% V FINE SILT:</t>
  </si>
  <si>
    <t>% CLAY:</t>
  </si>
  <si>
    <t>Cal BP</t>
  </si>
  <si>
    <t>Percent of present WP</t>
  </si>
  <si>
    <t>Age cal BP</t>
  </si>
  <si>
    <t>Delta-ELA</t>
  </si>
  <si>
    <t>Northern Norway Aspvatnet Glacial Lake Sediment Data</t>
  </si>
  <si>
    <t>NAME OF DATA SET: Northern Norway Aspvatnet Glacial Lake Sediment Data</t>
  </si>
  <si>
    <t>Northern Norway Aspvatnet Glacial Lake Sediment Data.</t>
  </si>
  <si>
    <t>FUNDING SOURCE: NORPEC, University of Bergen</t>
  </si>
  <si>
    <t xml:space="preserve">DESCRIPTION:  Sediment data from Aspvatnet glacial lake, Lyngen Peninsula, </t>
  </si>
  <si>
    <t xml:space="preserve">Troms, northern Norway. Aspvatnet glacial lake, 69° 44'N, 19° 59'E, altitude 35 m.  </t>
  </si>
  <si>
    <t xml:space="preserve">Aspvatnet is an almost circular lake with diameter c. 250 m inferred to be </t>
  </si>
  <si>
    <t>a former kettle hole.</t>
  </si>
  <si>
    <t xml:space="preserve">Two cores were retrieved from Aspvatnet during the late summer of 2000 </t>
  </si>
  <si>
    <t xml:space="preserve">using a modified piston corer.  The two cores, retrieved from the deepest </t>
  </si>
  <si>
    <t xml:space="preserve">part of the lake (~8 m), were 4.3 and 4.5 m long. Both cores were subsampled </t>
  </si>
  <si>
    <t xml:space="preserve">at 0.5-cm intervals using volume determined sampling equipment (1 ml volume </t>
  </si>
  <si>
    <t xml:space="preserve">by use of a syringe) in the laboratory for a number of analyses, including </t>
  </si>
  <si>
    <t xml:space="preserve">magnetic properties, loss-on-ignition (LOI) (the samples were ignited for 1 h </t>
  </si>
  <si>
    <t xml:space="preserve">at 550C), wet and dry bulk density (DBD), and water content (WC) </t>
  </si>
  <si>
    <t xml:space="preserve">(calculated as per cent of dry sample weight). Grain-size analyses </t>
  </si>
  <si>
    <t xml:space="preserve">were performed using a Micromeretics SediGraph 5100 Particle Size </t>
  </si>
  <si>
    <t>Analyse System (MasterTech, 1993).</t>
  </si>
  <si>
    <t xml:space="preserve">Because of problems with the surface sensor, there is a break in the </t>
  </si>
  <si>
    <t>magnetic susceptibility measurements at 220 cm.</t>
  </si>
  <si>
    <t xml:space="preserve">Temperature-precipitation-wind equilibrium-line altitude (TPW-ELA) is reconstructed </t>
  </si>
  <si>
    <t>based on the Aspvatnet bulk density record.</t>
  </si>
  <si>
    <t xml:space="preserve">Mean winter precipitation at Lenangsbreene is reconstructed  based on the (TPW-ELA) </t>
  </si>
  <si>
    <t>Mean Ts at the present TPW-ELA (1000 m a.s.l.) at Lenangsbreene of c. 3.28C.</t>
  </si>
  <si>
    <t>DBD g/cm3</t>
  </si>
  <si>
    <t>reconstruction and a suite of temperature reconstructions.</t>
  </si>
  <si>
    <t xml:space="preserve">Aspvatnet core 1 </t>
  </si>
  <si>
    <t xml:space="preserve">Dry Bulk Density (DBD) g/cm3 </t>
  </si>
  <si>
    <t xml:space="preserve">Loss-on-ignition (LOI) (the samples were ignited for 1 h at 550C) </t>
  </si>
  <si>
    <t>Magnetic Susceptibility (MS) (SI 10E-5)</t>
  </si>
  <si>
    <t>Aspvatnet core 1 grain size data</t>
  </si>
  <si>
    <t>Reconstructed glacier equilibrium-line altitude (ELA)</t>
  </si>
  <si>
    <t>Change from modern (1000m)</t>
  </si>
  <si>
    <t>Reconstructed Lyngen Winter Precipitation</t>
  </si>
  <si>
    <t>Aspvatnet - Mineralmagnetic parameters. The Holocen Fig. 12</t>
  </si>
  <si>
    <t>Depth</t>
  </si>
  <si>
    <t>ARM</t>
  </si>
  <si>
    <t>SIRM</t>
  </si>
  <si>
    <t>ARM/SIRM</t>
  </si>
  <si>
    <t xml:space="preserve"> S-0.1</t>
  </si>
  <si>
    <t xml:space="preserve"> S-0.3</t>
  </si>
  <si>
    <t>cm</t>
  </si>
  <si>
    <t>10-7m3kg-1</t>
  </si>
  <si>
    <t>10-5Amkg-1</t>
  </si>
  <si>
    <t>10-2Amkg-1</t>
  </si>
  <si>
    <t>lon</t>
  </si>
  <si>
    <t>lat</t>
  </si>
  <si>
    <t>agebp_arve</t>
  </si>
  <si>
    <t>pdjf_arve</t>
  </si>
  <si>
    <t>ARVE</t>
  </si>
  <si>
    <t>p_e_arve</t>
  </si>
  <si>
    <t>pann_arve</t>
  </si>
  <si>
    <t>pjja_arve</t>
  </si>
  <si>
    <t>gdd5_arve</t>
  </si>
  <si>
    <t>alpha_arve</t>
  </si>
  <si>
    <t>tann_arve</t>
  </si>
  <si>
    <t>tdjf_arve</t>
  </si>
  <si>
    <t>tjja_arve</t>
  </si>
  <si>
    <t>Modern Prec (mm)</t>
  </si>
  <si>
    <t>avg_350BP</t>
  </si>
  <si>
    <t>AnomWintPrec(mm)</t>
  </si>
  <si>
    <t>AbsWintPrec_mm</t>
  </si>
  <si>
    <t>Anomaly relative to 350bp</t>
  </si>
  <si>
    <t>pdjf_mm_100</t>
  </si>
  <si>
    <t>Anomaly multiplied by a factor of 100. Like that it fits. In the discussion say that it was out by a magnitude of 100</t>
  </si>
  <si>
    <t>They considered Winter Precipitation as the precipitation from (1 October to 30 April)</t>
  </si>
  <si>
    <t>Winter Prec</t>
  </si>
  <si>
    <t>No_100_correction</t>
  </si>
  <si>
    <t>AnomWintPrec(mm) /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</si>
</sst>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Verdana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Calibri"/>
      <family val="2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164" fontId="2" fillId="0" borderId="0" xfId="0" applyNumberFormat="1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5" fillId="0" borderId="1" xfId="0" applyFont="1" applyBorder="1" applyProtection="1"/>
    <xf numFmtId="2" fontId="5" fillId="0" borderId="1" xfId="0" applyNumberFormat="1" applyFont="1" applyBorder="1" applyProtection="1"/>
    <xf numFmtId="165" fontId="5" fillId="0" borderId="1" xfId="0" applyNumberFormat="1" applyFont="1" applyBorder="1" applyProtection="1"/>
    <xf numFmtId="0" fontId="0" fillId="0" borderId="1" xfId="0" applyBorder="1"/>
    <xf numFmtId="2" fontId="0" fillId="0" borderId="1" xfId="0" applyNumberFormat="1" applyBorder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0" fillId="3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01"/>
          <c:w val="0.82457108486439201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'Winter Precip'!$A$4:$A$124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xVal>
          <c:yVal>
            <c:numRef>
              <c:f>'Winter Precip'!$B$4:$B$124</c:f>
              <c:numCache>
                <c:formatCode>General</c:formatCode>
                <c:ptCount val="121"/>
                <c:pt idx="0">
                  <c:v>100</c:v>
                </c:pt>
                <c:pt idx="1">
                  <c:v>125.92546521268613</c:v>
                </c:pt>
                <c:pt idx="2">
                  <c:v>103.09801997992301</c:v>
                </c:pt>
                <c:pt idx="3">
                  <c:v>99.661573956246272</c:v>
                </c:pt>
                <c:pt idx="4">
                  <c:v>94.240043923843174</c:v>
                </c:pt>
                <c:pt idx="5">
                  <c:v>90.636788615373547</c:v>
                </c:pt>
                <c:pt idx="6">
                  <c:v>94.65627629177861</c:v>
                </c:pt>
                <c:pt idx="7">
                  <c:v>94.176170829488598</c:v>
                </c:pt>
                <c:pt idx="8">
                  <c:v>96.929332879978645</c:v>
                </c:pt>
                <c:pt idx="9">
                  <c:v>121.35731202079501</c:v>
                </c:pt>
                <c:pt idx="10">
                  <c:v>100.54387365195801</c:v>
                </c:pt>
                <c:pt idx="11">
                  <c:v>124.69355732920914</c:v>
                </c:pt>
                <c:pt idx="12">
                  <c:v>120.25159657011586</c:v>
                </c:pt>
                <c:pt idx="13">
                  <c:v>137.9486046876122</c:v>
                </c:pt>
                <c:pt idx="14">
                  <c:v>95.009908483507928</c:v>
                </c:pt>
                <c:pt idx="15">
                  <c:v>129.56286223031938</c:v>
                </c:pt>
                <c:pt idx="16">
                  <c:v>171.66350356451485</c:v>
                </c:pt>
                <c:pt idx="17">
                  <c:v>116.16460408257268</c:v>
                </c:pt>
                <c:pt idx="18">
                  <c:v>147.52581626470101</c:v>
                </c:pt>
                <c:pt idx="19">
                  <c:v>88.872093645246267</c:v>
                </c:pt>
                <c:pt idx="20">
                  <c:v>138.0889697821319</c:v>
                </c:pt>
                <c:pt idx="21">
                  <c:v>139.73715392536886</c:v>
                </c:pt>
                <c:pt idx="22">
                  <c:v>104.22251553711995</c:v>
                </c:pt>
                <c:pt idx="23">
                  <c:v>119.88526806727864</c:v>
                </c:pt>
                <c:pt idx="24">
                  <c:v>109.58496516889645</c:v>
                </c:pt>
                <c:pt idx="25">
                  <c:v>132.7191426456246</c:v>
                </c:pt>
                <c:pt idx="26">
                  <c:v>111.45826166630903</c:v>
                </c:pt>
                <c:pt idx="27">
                  <c:v>106.6529586262311</c:v>
                </c:pt>
                <c:pt idx="28">
                  <c:v>93.223252972710696</c:v>
                </c:pt>
                <c:pt idx="29">
                  <c:v>71.079373269195642</c:v>
                </c:pt>
                <c:pt idx="30">
                  <c:v>115.61459308009958</c:v>
                </c:pt>
                <c:pt idx="31">
                  <c:v>107.23301596723287</c:v>
                </c:pt>
                <c:pt idx="32">
                  <c:v>109.8080878268687</c:v>
                </c:pt>
                <c:pt idx="33">
                  <c:v>103.65874294628421</c:v>
                </c:pt>
                <c:pt idx="34">
                  <c:v>118.03027814358356</c:v>
                </c:pt>
                <c:pt idx="35">
                  <c:v>94.208101963421171</c:v>
                </c:pt>
                <c:pt idx="36">
                  <c:v>91.067973205823549</c:v>
                </c:pt>
                <c:pt idx="37">
                  <c:v>134.39432278154092</c:v>
                </c:pt>
                <c:pt idx="38">
                  <c:v>75.526092002371684</c:v>
                </c:pt>
                <c:pt idx="39">
                  <c:v>69.271473662439575</c:v>
                </c:pt>
                <c:pt idx="40">
                  <c:v>79.331334236642704</c:v>
                </c:pt>
                <c:pt idx="41">
                  <c:v>85.271491661121487</c:v>
                </c:pt>
                <c:pt idx="42">
                  <c:v>67.258283524908194</c:v>
                </c:pt>
                <c:pt idx="43">
                  <c:v>69.577426719254746</c:v>
                </c:pt>
                <c:pt idx="44">
                  <c:v>78.68851304383719</c:v>
                </c:pt>
                <c:pt idx="45">
                  <c:v>88.601358104615898</c:v>
                </c:pt>
                <c:pt idx="46">
                  <c:v>88.601358104615898</c:v>
                </c:pt>
                <c:pt idx="47">
                  <c:v>74.787232805077593</c:v>
                </c:pt>
                <c:pt idx="48">
                  <c:v>133.07956547292585</c:v>
                </c:pt>
                <c:pt idx="49">
                  <c:v>86.026396567384793</c:v>
                </c:pt>
                <c:pt idx="50">
                  <c:v>75.117547453773554</c:v>
                </c:pt>
                <c:pt idx="51">
                  <c:v>65.59202943075752</c:v>
                </c:pt>
                <c:pt idx="52">
                  <c:v>86.026396567384793</c:v>
                </c:pt>
                <c:pt idx="53">
                  <c:v>75.449321011471099</c:v>
                </c:pt>
                <c:pt idx="54">
                  <c:v>72.934456814957244</c:v>
                </c:pt>
                <c:pt idx="55">
                  <c:v>102.36667149933818</c:v>
                </c:pt>
                <c:pt idx="56">
                  <c:v>86.787984614829284</c:v>
                </c:pt>
                <c:pt idx="57">
                  <c:v>68.454424357642196</c:v>
                </c:pt>
                <c:pt idx="58">
                  <c:v>83.895181972347615</c:v>
                </c:pt>
                <c:pt idx="59">
                  <c:v>81.09880174554354</c:v>
                </c:pt>
                <c:pt idx="60">
                  <c:v>103.27291930909628</c:v>
                </c:pt>
                <c:pt idx="61">
                  <c:v>96.50310519252271</c:v>
                </c:pt>
                <c:pt idx="62">
                  <c:v>114.32842024861776</c:v>
                </c:pt>
                <c:pt idx="63">
                  <c:v>84.637902467193328</c:v>
                </c:pt>
                <c:pt idx="64">
                  <c:v>87.556314969020931</c:v>
                </c:pt>
                <c:pt idx="65">
                  <c:v>97.357443097962417</c:v>
                </c:pt>
                <c:pt idx="66">
                  <c:v>104.18719009235404</c:v>
                </c:pt>
                <c:pt idx="67">
                  <c:v>100.71444003196834</c:v>
                </c:pt>
                <c:pt idx="68">
                  <c:v>117.31225031719319</c:v>
                </c:pt>
                <c:pt idx="69">
                  <c:v>123.97701505803447</c:v>
                </c:pt>
                <c:pt idx="70">
                  <c:v>151.94159232632731</c:v>
                </c:pt>
                <c:pt idx="71">
                  <c:v>119.84463384929292</c:v>
                </c:pt>
                <c:pt idx="72">
                  <c:v>120.37395465236634</c:v>
                </c:pt>
                <c:pt idx="73">
                  <c:v>160.57372549627107</c:v>
                </c:pt>
                <c:pt idx="74">
                  <c:v>98.653152265058125</c:v>
                </c:pt>
                <c:pt idx="75">
                  <c:v>102.05482674566856</c:v>
                </c:pt>
                <c:pt idx="76">
                  <c:v>134.43989018020156</c:v>
                </c:pt>
                <c:pt idx="77">
                  <c:v>117.91030236873385</c:v>
                </c:pt>
                <c:pt idx="78">
                  <c:v>99.966105745400753</c:v>
                </c:pt>
                <c:pt idx="79">
                  <c:v>114.98919713428815</c:v>
                </c:pt>
                <c:pt idx="80">
                  <c:v>100.85110144815152</c:v>
                </c:pt>
                <c:pt idx="81">
                  <c:v>107.92593296671895</c:v>
                </c:pt>
                <c:pt idx="82">
                  <c:v>94.240043923843174</c:v>
                </c:pt>
                <c:pt idx="83">
                  <c:v>74.660575817593951</c:v>
                </c:pt>
                <c:pt idx="84">
                  <c:v>101.29653303982799</c:v>
                </c:pt>
                <c:pt idx="85">
                  <c:v>101.74393198039822</c:v>
                </c:pt>
                <c:pt idx="86">
                  <c:v>83.018143972760072</c:v>
                </c:pt>
                <c:pt idx="87">
                  <c:v>98.787016679090513</c:v>
                </c:pt>
                <c:pt idx="88">
                  <c:v>138.65185985335606</c:v>
                </c:pt>
                <c:pt idx="89">
                  <c:v>233.93497356430797</c:v>
                </c:pt>
                <c:pt idx="90">
                  <c:v>179.58043007583612</c:v>
                </c:pt>
                <c:pt idx="91">
                  <c:v>139.87933889971541</c:v>
                </c:pt>
                <c:pt idx="92">
                  <c:v>93.128493117991013</c:v>
                </c:pt>
                <c:pt idx="93">
                  <c:v>136.97003591920401</c:v>
                </c:pt>
                <c:pt idx="94">
                  <c:v>188.0536296015693</c:v>
                </c:pt>
                <c:pt idx="95">
                  <c:v>100.10175173198566</c:v>
                </c:pt>
                <c:pt idx="96">
                  <c:v>97.192562008110613</c:v>
                </c:pt>
                <c:pt idx="97">
                  <c:v>78.635180313831981</c:v>
                </c:pt>
                <c:pt idx="98">
                  <c:v>78.315942170943813</c:v>
                </c:pt>
                <c:pt idx="99">
                  <c:v>60.733848951218249</c:v>
                </c:pt>
                <c:pt idx="100">
                  <c:v>44.961572746410887</c:v>
                </c:pt>
                <c:pt idx="101">
                  <c:v>47.306995737475418</c:v>
                </c:pt>
                <c:pt idx="102">
                  <c:v>65.569797501305459</c:v>
                </c:pt>
                <c:pt idx="103">
                  <c:v>98.921062736394575</c:v>
                </c:pt>
                <c:pt idx="104">
                  <c:v>128.1215196719954</c:v>
                </c:pt>
                <c:pt idx="105">
                  <c:v>169.35145755503441</c:v>
                </c:pt>
                <c:pt idx="106">
                  <c:v>190.2336752045394</c:v>
                </c:pt>
                <c:pt idx="107">
                  <c:v>109.69646976895166</c:v>
                </c:pt>
                <c:pt idx="108">
                  <c:v>155.32678470045732</c:v>
                </c:pt>
                <c:pt idx="109">
                  <c:v>104.32856375179796</c:v>
                </c:pt>
                <c:pt idx="110">
                  <c:v>68.037987301817182</c:v>
                </c:pt>
                <c:pt idx="111">
                  <c:v>57.938388922299836</c:v>
                </c:pt>
                <c:pt idx="112">
                  <c:v>58.451315026985043</c:v>
                </c:pt>
                <c:pt idx="113">
                  <c:v>58.968782044763643</c:v>
                </c:pt>
                <c:pt idx="114">
                  <c:v>59.49083017614705</c:v>
                </c:pt>
                <c:pt idx="115">
                  <c:v>59.753584819329021</c:v>
                </c:pt>
                <c:pt idx="116">
                  <c:v>74.483616316666783</c:v>
                </c:pt>
                <c:pt idx="117">
                  <c:v>66.442451763821026</c:v>
                </c:pt>
                <c:pt idx="118">
                  <c:v>64.445904758170741</c:v>
                </c:pt>
                <c:pt idx="119">
                  <c:v>47.146896543382333</c:v>
                </c:pt>
                <c:pt idx="120">
                  <c:v>191.52784178958927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54192"/>
        <c:axId val="128080864"/>
      </c:scatterChart>
      <c:scatterChart>
        <c:scatterStyle val="lineMarker"/>
        <c:varyColors val="0"/>
        <c:ser>
          <c:idx val="1"/>
          <c:order val="1"/>
          <c:spPr>
            <a:ln cap="rnd">
              <a:bevel/>
            </a:ln>
          </c:spPr>
          <c:marker>
            <c:symbol val="none"/>
          </c:marker>
          <c:xVal>
            <c:numRef>
              <c:f>'Winter Precip'!$G$4:$G$28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'Winter Precip'!$J$4:$J$28</c:f>
              <c:numCache>
                <c:formatCode>General</c:formatCode>
                <c:ptCount val="25"/>
                <c:pt idx="0">
                  <c:v>0</c:v>
                </c:pt>
                <c:pt idx="1">
                  <c:v>-0.32224941253700001</c:v>
                </c:pt>
                <c:pt idx="2">
                  <c:v>-0.23816442489600001</c:v>
                </c:pt>
                <c:pt idx="3">
                  <c:v>0.209964841604</c:v>
                </c:pt>
                <c:pt idx="4">
                  <c:v>-0.141806483269</c:v>
                </c:pt>
                <c:pt idx="5">
                  <c:v>-0.108472108841</c:v>
                </c:pt>
                <c:pt idx="6">
                  <c:v>-0.15238165855399999</c:v>
                </c:pt>
                <c:pt idx="7">
                  <c:v>-0.43287870287899999</c:v>
                </c:pt>
                <c:pt idx="8">
                  <c:v>-0.40266150236100001</c:v>
                </c:pt>
                <c:pt idx="9">
                  <c:v>-7.2702199220699995E-2</c:v>
                </c:pt>
                <c:pt idx="10">
                  <c:v>-0.26271724700900001</c:v>
                </c:pt>
                <c:pt idx="11">
                  <c:v>-6.2489658594100002E-2</c:v>
                </c:pt>
                <c:pt idx="12">
                  <c:v>-7.6014176011099999E-2</c:v>
                </c:pt>
                <c:pt idx="13">
                  <c:v>0.16921582818</c:v>
                </c:pt>
                <c:pt idx="14">
                  <c:v>0.20082160830500001</c:v>
                </c:pt>
                <c:pt idx="15">
                  <c:v>0.14637398719799999</c:v>
                </c:pt>
                <c:pt idx="16">
                  <c:v>0.35590836405800003</c:v>
                </c:pt>
                <c:pt idx="17">
                  <c:v>8.9752525091200006E-2</c:v>
                </c:pt>
                <c:pt idx="18">
                  <c:v>-0.27116408944100001</c:v>
                </c:pt>
                <c:pt idx="19">
                  <c:v>-4.3948948383299997E-2</c:v>
                </c:pt>
                <c:pt idx="20">
                  <c:v>-0.22822983562900001</c:v>
                </c:pt>
                <c:pt idx="21">
                  <c:v>-0.20368437469</c:v>
                </c:pt>
                <c:pt idx="22">
                  <c:v>-9.3771070241899998E-2</c:v>
                </c:pt>
                <c:pt idx="23">
                  <c:v>-6.13701343536E-3</c:v>
                </c:pt>
                <c:pt idx="24">
                  <c:v>-0.33629453182199998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1984"/>
        <c:axId val="128081424"/>
      </c:scatterChart>
      <c:valAx>
        <c:axId val="12545419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128080864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128080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0.2105666125905119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125454192"/>
        <c:crosses val="autoZero"/>
        <c:crossBetween val="midCat"/>
        <c:majorUnit val="50"/>
        <c:minorUnit val="0.5"/>
      </c:valAx>
      <c:valAx>
        <c:axId val="128081424"/>
        <c:scaling>
          <c:orientation val="minMax"/>
          <c:max val="1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crossAx val="128081984"/>
        <c:crosses val="max"/>
        <c:crossBetween val="midCat"/>
      </c:valAx>
      <c:valAx>
        <c:axId val="12808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081424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47129349950580202"/>
          <c:y val="2.010050251256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085302655956"/>
          <c:y val="0.15729180404173601"/>
          <c:w val="0.70625926057382304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'Winter Precip'!$A$4:$A$124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xVal>
          <c:yVal>
            <c:numRef>
              <c:f>'Winter Precip'!$D$4:$D$124</c:f>
              <c:numCache>
                <c:formatCode>General</c:formatCode>
                <c:ptCount val="121"/>
                <c:pt idx="0">
                  <c:v>-190.03851686116741</c:v>
                </c:pt>
                <c:pt idx="1">
                  <c:v>496.9863112750154</c:v>
                </c:pt>
                <c:pt idx="2">
                  <c:v>-107.94098739320771</c:v>
                </c:pt>
                <c:pt idx="3">
                  <c:v>-199.00680702064074</c:v>
                </c:pt>
                <c:pt idx="4">
                  <c:v>-342.67735287932328</c:v>
                </c:pt>
                <c:pt idx="5">
                  <c:v>-438.16361855376817</c:v>
                </c:pt>
                <c:pt idx="6">
                  <c:v>-331.64719512903412</c:v>
                </c:pt>
                <c:pt idx="7">
                  <c:v>-344.36998987971947</c:v>
                </c:pt>
                <c:pt idx="8">
                  <c:v>-271.41119554173338</c:v>
                </c:pt>
                <c:pt idx="9">
                  <c:v>375.93025168990062</c:v>
                </c:pt>
                <c:pt idx="10">
                  <c:v>-175.62586508428012</c:v>
                </c:pt>
                <c:pt idx="11">
                  <c:v>464.34075236287481</c:v>
                </c:pt>
                <c:pt idx="12">
                  <c:v>346.62879224690278</c:v>
                </c:pt>
                <c:pt idx="13">
                  <c:v>815.59950736055589</c:v>
                </c:pt>
                <c:pt idx="14">
                  <c:v>-322.27594204820707</c:v>
                </c:pt>
                <c:pt idx="15">
                  <c:v>593.37733224229623</c:v>
                </c:pt>
                <c:pt idx="16">
                  <c:v>1709.0443275984762</c:v>
                </c:pt>
                <c:pt idx="17">
                  <c:v>238.32349132700847</c:v>
                </c:pt>
                <c:pt idx="18">
                  <c:v>1069.395614153409</c:v>
                </c:pt>
                <c:pt idx="19">
                  <c:v>-484.92803526214129</c:v>
                </c:pt>
                <c:pt idx="20">
                  <c:v>819.31918236532783</c:v>
                </c:pt>
                <c:pt idx="21">
                  <c:v>862.99606216110715</c:v>
                </c:pt>
                <c:pt idx="22">
                  <c:v>-78.141855127488725</c:v>
                </c:pt>
                <c:pt idx="23">
                  <c:v>336.92108692171678</c:v>
                </c:pt>
                <c:pt idx="24">
                  <c:v>63.963060114588188</c:v>
                </c:pt>
                <c:pt idx="25">
                  <c:v>677.01876324788464</c:v>
                </c:pt>
                <c:pt idx="26">
                  <c:v>113.60541729602164</c:v>
                </c:pt>
                <c:pt idx="27">
                  <c:v>-13.7351132660433</c:v>
                </c:pt>
                <c:pt idx="28">
                  <c:v>-369.62231308433411</c:v>
                </c:pt>
                <c:pt idx="29">
                  <c:v>-956.43512522748279</c:v>
                </c:pt>
                <c:pt idx="30">
                  <c:v>223.74819976147137</c:v>
                </c:pt>
                <c:pt idx="31">
                  <c:v>1.6364062705038123</c:v>
                </c:pt>
                <c:pt idx="32">
                  <c:v>69.875810550853203</c:v>
                </c:pt>
                <c:pt idx="33">
                  <c:v>-93.081828784635945</c:v>
                </c:pt>
                <c:pt idx="34">
                  <c:v>287.76385394379713</c:v>
                </c:pt>
                <c:pt idx="35">
                  <c:v>-343.52381483050658</c:v>
                </c:pt>
                <c:pt idx="36">
                  <c:v>-426.73722690684326</c:v>
                </c:pt>
                <c:pt idx="37">
                  <c:v>721.4110368496672</c:v>
                </c:pt>
                <c:pt idx="38">
                  <c:v>-838.59707879831785</c:v>
                </c:pt>
                <c:pt idx="39">
                  <c:v>-1004.3444648065188</c:v>
                </c:pt>
                <c:pt idx="40">
                  <c:v>-737.75815959013607</c:v>
                </c:pt>
                <c:pt idx="41">
                  <c:v>-580.34398784144787</c:v>
                </c:pt>
                <c:pt idx="42">
                  <c:v>-1057.6940034511003</c:v>
                </c:pt>
                <c:pt idx="43">
                  <c:v>-996.23670880091663</c:v>
                </c:pt>
                <c:pt idx="44">
                  <c:v>-754.79292119948195</c:v>
                </c:pt>
                <c:pt idx="45">
                  <c:v>-492.10252708884627</c:v>
                </c:pt>
                <c:pt idx="46">
                  <c:v>-492.10252708884627</c:v>
                </c:pt>
                <c:pt idx="47">
                  <c:v>-858.17684752661125</c:v>
                </c:pt>
                <c:pt idx="48">
                  <c:v>686.56996817136724</c:v>
                </c:pt>
                <c:pt idx="49">
                  <c:v>-560.33900782547062</c:v>
                </c:pt>
                <c:pt idx="50">
                  <c:v>-849.42350933616831</c:v>
                </c:pt>
                <c:pt idx="51">
                  <c:v>-1101.8497369460929</c:v>
                </c:pt>
                <c:pt idx="52">
                  <c:v>-560.33900782547062</c:v>
                </c:pt>
                <c:pt idx="53">
                  <c:v>-840.63151005718328</c:v>
                </c:pt>
                <c:pt idx="54">
                  <c:v>-907.27541126480037</c:v>
                </c:pt>
                <c:pt idx="55">
                  <c:v>-127.32172212870591</c:v>
                </c:pt>
                <c:pt idx="56">
                  <c:v>-540.15692456819124</c:v>
                </c:pt>
                <c:pt idx="57">
                  <c:v>-1025.9962713836492</c:v>
                </c:pt>
                <c:pt idx="58">
                  <c:v>-616.81619459395552</c:v>
                </c:pt>
                <c:pt idx="59">
                  <c:v>-690.92027060426381</c:v>
                </c:pt>
                <c:pt idx="60">
                  <c:v>-103.30615517011574</c:v>
                </c:pt>
                <c:pt idx="61">
                  <c:v>-282.70622925931548</c:v>
                </c:pt>
                <c:pt idx="62">
                  <c:v>189.66461972720299</c:v>
                </c:pt>
                <c:pt idx="63">
                  <c:v>-597.13410148054436</c:v>
                </c:pt>
                <c:pt idx="64">
                  <c:v>-519.79617018211275</c:v>
                </c:pt>
                <c:pt idx="65">
                  <c:v>-260.0662747651636</c:v>
                </c:pt>
                <c:pt idx="66">
                  <c:v>-79.077979413785215</c:v>
                </c:pt>
                <c:pt idx="67">
                  <c:v>-171.1058560140068</c:v>
                </c:pt>
                <c:pt idx="68">
                  <c:v>268.73611654445222</c:v>
                </c:pt>
                <c:pt idx="69">
                  <c:v>445.35238217674578</c:v>
                </c:pt>
                <c:pt idx="70">
                  <c:v>1186.4136797865062</c:v>
                </c:pt>
                <c:pt idx="71">
                  <c:v>335.84428014509467</c:v>
                </c:pt>
                <c:pt idx="72">
                  <c:v>349.87128142654046</c:v>
                </c:pt>
                <c:pt idx="73">
                  <c:v>1415.1652087900156</c:v>
                </c:pt>
                <c:pt idx="74">
                  <c:v>-225.72998183712707</c:v>
                </c:pt>
                <c:pt idx="75">
                  <c:v>-135.58560810095059</c:v>
                </c:pt>
                <c:pt idx="76">
                  <c:v>722.61857291417391</c:v>
                </c:pt>
                <c:pt idx="77">
                  <c:v>284.58449591027966</c:v>
                </c:pt>
                <c:pt idx="78">
                  <c:v>-190.93671460804717</c:v>
                </c:pt>
                <c:pt idx="79">
                  <c:v>207.17520719746881</c:v>
                </c:pt>
                <c:pt idx="80">
                  <c:v>-167.48432848515176</c:v>
                </c:pt>
                <c:pt idx="81">
                  <c:v>19.99870675688453</c:v>
                </c:pt>
                <c:pt idx="82">
                  <c:v>-342.67735287932328</c:v>
                </c:pt>
                <c:pt idx="83">
                  <c:v>-861.53325769492767</c:v>
                </c:pt>
                <c:pt idx="84">
                  <c:v>-155.68039130572561</c:v>
                </c:pt>
                <c:pt idx="85">
                  <c:v>-143.82431938061472</c:v>
                </c:pt>
                <c:pt idx="86">
                  <c:v>-640.05770158302539</c:v>
                </c:pt>
                <c:pt idx="87">
                  <c:v>-222.18257486526863</c:v>
                </c:pt>
                <c:pt idx="88">
                  <c:v>834.23576925276802</c:v>
                </c:pt>
                <c:pt idx="89">
                  <c:v>3359.2382825929944</c:v>
                </c:pt>
                <c:pt idx="90">
                  <c:v>1918.8428801484897</c:v>
                </c:pt>
                <c:pt idx="91">
                  <c:v>866.763963981291</c:v>
                </c:pt>
                <c:pt idx="92">
                  <c:v>-372.13344923440582</c:v>
                </c:pt>
                <c:pt idx="93">
                  <c:v>789.66743499773884</c:v>
                </c:pt>
                <c:pt idx="94">
                  <c:v>2143.3826675804194</c:v>
                </c:pt>
                <c:pt idx="95">
                  <c:v>-187.34209596354776</c:v>
                </c:pt>
                <c:pt idx="96">
                  <c:v>-264.43562364623631</c:v>
                </c:pt>
                <c:pt idx="97">
                  <c:v>-756.20623854461974</c:v>
                </c:pt>
                <c:pt idx="98">
                  <c:v>-764.66604933115605</c:v>
                </c:pt>
                <c:pt idx="99">
                  <c:v>-1230.5915196538838</c:v>
                </c:pt>
                <c:pt idx="100">
                  <c:v>-1648.5568390812789</c:v>
                </c:pt>
                <c:pt idx="101">
                  <c:v>-1586.4031298180689</c:v>
                </c:pt>
                <c:pt idx="102">
                  <c:v>-1102.4388830765727</c:v>
                </c:pt>
                <c:pt idx="103">
                  <c:v>-218.6303543467111</c:v>
                </c:pt>
                <c:pt idx="104">
                  <c:v>555.18175444671033</c:v>
                </c:pt>
                <c:pt idx="105">
                  <c:v>1647.775108347244</c:v>
                </c:pt>
                <c:pt idx="106">
                  <c:v>2201.1538760591266</c:v>
                </c:pt>
                <c:pt idx="107">
                  <c:v>66.917932016051964</c:v>
                </c:pt>
                <c:pt idx="108">
                  <c:v>1276.1212777009514</c:v>
                </c:pt>
                <c:pt idx="109">
                  <c:v>-75.331577438521435</c:v>
                </c:pt>
                <c:pt idx="110">
                  <c:v>-1037.0318533630123</c:v>
                </c:pt>
                <c:pt idx="111">
                  <c:v>-1304.6712104202218</c:v>
                </c:pt>
                <c:pt idx="112">
                  <c:v>-1291.0786686460638</c:v>
                </c:pt>
                <c:pt idx="113">
                  <c:v>-1277.3657926749311</c:v>
                </c:pt>
                <c:pt idx="114">
                  <c:v>-1263.5315171932705</c:v>
                </c:pt>
                <c:pt idx="115">
                  <c:v>-1256.5685191489483</c:v>
                </c:pt>
                <c:pt idx="116">
                  <c:v>-866.22268446949784</c:v>
                </c:pt>
                <c:pt idx="117">
                  <c:v>-1079.3135451199103</c:v>
                </c:pt>
                <c:pt idx="118">
                  <c:v>-1132.2220407696429</c:v>
                </c:pt>
                <c:pt idx="119">
                  <c:v>-1590.6457584615355</c:v>
                </c:pt>
                <c:pt idx="120">
                  <c:v>2235.4492905629486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bevel/>
            </a:ln>
          </c:spPr>
          <c:marker>
            <c:symbol val="none"/>
          </c:marker>
          <c:xVal>
            <c:numRef>
              <c:f>'Winter Precip'!$G$4:$G$28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'Winter Precip'!$Q$4:$Q$28</c:f>
              <c:numCache>
                <c:formatCode>General</c:formatCode>
                <c:ptCount val="25"/>
                <c:pt idx="0">
                  <c:v>0</c:v>
                </c:pt>
                <c:pt idx="1">
                  <c:v>-979.63821411248</c:v>
                </c:pt>
                <c:pt idx="2">
                  <c:v>-724.01985168383999</c:v>
                </c:pt>
                <c:pt idx="3">
                  <c:v>638.29311847615998</c:v>
                </c:pt>
                <c:pt idx="4">
                  <c:v>-431.09170913775995</c:v>
                </c:pt>
                <c:pt idx="5">
                  <c:v>-329.75521087663998</c:v>
                </c:pt>
                <c:pt idx="6">
                  <c:v>-463.24024200415994</c:v>
                </c:pt>
                <c:pt idx="7">
                  <c:v>-1315.9512567521599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-798.66043090736002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514.41611766720007</c:v>
                </c:pt>
                <c:pt idx="14">
                  <c:v>610.49768924720001</c:v>
                </c:pt>
                <c:pt idx="15">
                  <c:v>444.97692108191995</c:v>
                </c:pt>
                <c:pt idx="16">
                  <c:v>1081.9614267363199</c:v>
                </c:pt>
                <c:pt idx="17">
                  <c:v>272.84767627724801</c:v>
                </c:pt>
                <c:pt idx="18">
                  <c:v>-824.33883190063989</c:v>
                </c:pt>
                <c:pt idx="19">
                  <c:v>-133.60480308523199</c:v>
                </c:pt>
                <c:pt idx="20">
                  <c:v>-693.81870031215999</c:v>
                </c:pt>
                <c:pt idx="21">
                  <c:v>-619.20049905759993</c:v>
                </c:pt>
                <c:pt idx="22">
                  <c:v>-285.06405353537599</c:v>
                </c:pt>
                <c:pt idx="23">
                  <c:v>-18.656520843494398</c:v>
                </c:pt>
                <c:pt idx="24">
                  <c:v>-1022.3353767388799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4784"/>
        <c:axId val="128085344"/>
      </c:scatterChart>
      <c:valAx>
        <c:axId val="128084784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28085344"/>
        <c:crosses val="autoZero"/>
        <c:crossBetween val="midCat"/>
        <c:majorUnit val="2000"/>
        <c:minorUnit val="1000"/>
        <c:dispUnits>
          <c:builtInUnit val="thousands"/>
        </c:dispUnits>
      </c:valAx>
      <c:valAx>
        <c:axId val="128085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Anomaly (mm)</a:t>
                </a:r>
              </a:p>
            </c:rich>
          </c:tx>
          <c:layout>
            <c:manualLayout>
              <c:xMode val="edge"/>
              <c:yMode val="edge"/>
              <c:x val="3.0588142815920299E-2"/>
              <c:y val="0.14523997942468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28084784"/>
        <c:crosses val="autoZero"/>
        <c:crossBetween val="midCat"/>
        <c:minorUnit val="5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01"/>
          <c:w val="0.82457108486439201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'Winter Precip'!$A$4:$A$124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xVal>
          <c:yVal>
            <c:numRef>
              <c:f>'Winter Precip'!$D$4:$D$124</c:f>
              <c:numCache>
                <c:formatCode>General</c:formatCode>
                <c:ptCount val="121"/>
                <c:pt idx="0">
                  <c:v>-190.03851686116741</c:v>
                </c:pt>
                <c:pt idx="1">
                  <c:v>496.9863112750154</c:v>
                </c:pt>
                <c:pt idx="2">
                  <c:v>-107.94098739320771</c:v>
                </c:pt>
                <c:pt idx="3">
                  <c:v>-199.00680702064074</c:v>
                </c:pt>
                <c:pt idx="4">
                  <c:v>-342.67735287932328</c:v>
                </c:pt>
                <c:pt idx="5">
                  <c:v>-438.16361855376817</c:v>
                </c:pt>
                <c:pt idx="6">
                  <c:v>-331.64719512903412</c:v>
                </c:pt>
                <c:pt idx="7">
                  <c:v>-344.36998987971947</c:v>
                </c:pt>
                <c:pt idx="8">
                  <c:v>-271.41119554173338</c:v>
                </c:pt>
                <c:pt idx="9">
                  <c:v>375.93025168990062</c:v>
                </c:pt>
                <c:pt idx="10">
                  <c:v>-175.62586508428012</c:v>
                </c:pt>
                <c:pt idx="11">
                  <c:v>464.34075236287481</c:v>
                </c:pt>
                <c:pt idx="12">
                  <c:v>346.62879224690278</c:v>
                </c:pt>
                <c:pt idx="13">
                  <c:v>815.59950736055589</c:v>
                </c:pt>
                <c:pt idx="14">
                  <c:v>-322.27594204820707</c:v>
                </c:pt>
                <c:pt idx="15">
                  <c:v>593.37733224229623</c:v>
                </c:pt>
                <c:pt idx="16">
                  <c:v>1709.0443275984762</c:v>
                </c:pt>
                <c:pt idx="17">
                  <c:v>238.32349132700847</c:v>
                </c:pt>
                <c:pt idx="18">
                  <c:v>1069.395614153409</c:v>
                </c:pt>
                <c:pt idx="19">
                  <c:v>-484.92803526214129</c:v>
                </c:pt>
                <c:pt idx="20">
                  <c:v>819.31918236532783</c:v>
                </c:pt>
                <c:pt idx="21">
                  <c:v>862.99606216110715</c:v>
                </c:pt>
                <c:pt idx="22">
                  <c:v>-78.141855127488725</c:v>
                </c:pt>
                <c:pt idx="23">
                  <c:v>336.92108692171678</c:v>
                </c:pt>
                <c:pt idx="24">
                  <c:v>63.963060114588188</c:v>
                </c:pt>
                <c:pt idx="25">
                  <c:v>677.01876324788464</c:v>
                </c:pt>
                <c:pt idx="26">
                  <c:v>113.60541729602164</c:v>
                </c:pt>
                <c:pt idx="27">
                  <c:v>-13.7351132660433</c:v>
                </c:pt>
                <c:pt idx="28">
                  <c:v>-369.62231308433411</c:v>
                </c:pt>
                <c:pt idx="29">
                  <c:v>-956.43512522748279</c:v>
                </c:pt>
                <c:pt idx="30">
                  <c:v>223.74819976147137</c:v>
                </c:pt>
                <c:pt idx="31">
                  <c:v>1.6364062705038123</c:v>
                </c:pt>
                <c:pt idx="32">
                  <c:v>69.875810550853203</c:v>
                </c:pt>
                <c:pt idx="33">
                  <c:v>-93.081828784635945</c:v>
                </c:pt>
                <c:pt idx="34">
                  <c:v>287.76385394379713</c:v>
                </c:pt>
                <c:pt idx="35">
                  <c:v>-343.52381483050658</c:v>
                </c:pt>
                <c:pt idx="36">
                  <c:v>-426.73722690684326</c:v>
                </c:pt>
                <c:pt idx="37">
                  <c:v>721.4110368496672</c:v>
                </c:pt>
                <c:pt idx="38">
                  <c:v>-838.59707879831785</c:v>
                </c:pt>
                <c:pt idx="39">
                  <c:v>-1004.3444648065188</c:v>
                </c:pt>
                <c:pt idx="40">
                  <c:v>-737.75815959013607</c:v>
                </c:pt>
                <c:pt idx="41">
                  <c:v>-580.34398784144787</c:v>
                </c:pt>
                <c:pt idx="42">
                  <c:v>-1057.6940034511003</c:v>
                </c:pt>
                <c:pt idx="43">
                  <c:v>-996.23670880091663</c:v>
                </c:pt>
                <c:pt idx="44">
                  <c:v>-754.79292119948195</c:v>
                </c:pt>
                <c:pt idx="45">
                  <c:v>-492.10252708884627</c:v>
                </c:pt>
                <c:pt idx="46">
                  <c:v>-492.10252708884627</c:v>
                </c:pt>
                <c:pt idx="47">
                  <c:v>-858.17684752661125</c:v>
                </c:pt>
                <c:pt idx="48">
                  <c:v>686.56996817136724</c:v>
                </c:pt>
                <c:pt idx="49">
                  <c:v>-560.33900782547062</c:v>
                </c:pt>
                <c:pt idx="50">
                  <c:v>-849.42350933616831</c:v>
                </c:pt>
                <c:pt idx="51">
                  <c:v>-1101.8497369460929</c:v>
                </c:pt>
                <c:pt idx="52">
                  <c:v>-560.33900782547062</c:v>
                </c:pt>
                <c:pt idx="53">
                  <c:v>-840.63151005718328</c:v>
                </c:pt>
                <c:pt idx="54">
                  <c:v>-907.27541126480037</c:v>
                </c:pt>
                <c:pt idx="55">
                  <c:v>-127.32172212870591</c:v>
                </c:pt>
                <c:pt idx="56">
                  <c:v>-540.15692456819124</c:v>
                </c:pt>
                <c:pt idx="57">
                  <c:v>-1025.9962713836492</c:v>
                </c:pt>
                <c:pt idx="58">
                  <c:v>-616.81619459395552</c:v>
                </c:pt>
                <c:pt idx="59">
                  <c:v>-690.92027060426381</c:v>
                </c:pt>
                <c:pt idx="60">
                  <c:v>-103.30615517011574</c:v>
                </c:pt>
                <c:pt idx="61">
                  <c:v>-282.70622925931548</c:v>
                </c:pt>
                <c:pt idx="62">
                  <c:v>189.66461972720299</c:v>
                </c:pt>
                <c:pt idx="63">
                  <c:v>-597.13410148054436</c:v>
                </c:pt>
                <c:pt idx="64">
                  <c:v>-519.79617018211275</c:v>
                </c:pt>
                <c:pt idx="65">
                  <c:v>-260.0662747651636</c:v>
                </c:pt>
                <c:pt idx="66">
                  <c:v>-79.077979413785215</c:v>
                </c:pt>
                <c:pt idx="67">
                  <c:v>-171.1058560140068</c:v>
                </c:pt>
                <c:pt idx="68">
                  <c:v>268.73611654445222</c:v>
                </c:pt>
                <c:pt idx="69">
                  <c:v>445.35238217674578</c:v>
                </c:pt>
                <c:pt idx="70">
                  <c:v>1186.4136797865062</c:v>
                </c:pt>
                <c:pt idx="71">
                  <c:v>335.84428014509467</c:v>
                </c:pt>
                <c:pt idx="72">
                  <c:v>349.87128142654046</c:v>
                </c:pt>
                <c:pt idx="73">
                  <c:v>1415.1652087900156</c:v>
                </c:pt>
                <c:pt idx="74">
                  <c:v>-225.72998183712707</c:v>
                </c:pt>
                <c:pt idx="75">
                  <c:v>-135.58560810095059</c:v>
                </c:pt>
                <c:pt idx="76">
                  <c:v>722.61857291417391</c:v>
                </c:pt>
                <c:pt idx="77">
                  <c:v>284.58449591027966</c:v>
                </c:pt>
                <c:pt idx="78">
                  <c:v>-190.93671460804717</c:v>
                </c:pt>
                <c:pt idx="79">
                  <c:v>207.17520719746881</c:v>
                </c:pt>
                <c:pt idx="80">
                  <c:v>-167.48432848515176</c:v>
                </c:pt>
                <c:pt idx="81">
                  <c:v>19.99870675688453</c:v>
                </c:pt>
                <c:pt idx="82">
                  <c:v>-342.67735287932328</c:v>
                </c:pt>
                <c:pt idx="83">
                  <c:v>-861.53325769492767</c:v>
                </c:pt>
                <c:pt idx="84">
                  <c:v>-155.68039130572561</c:v>
                </c:pt>
                <c:pt idx="85">
                  <c:v>-143.82431938061472</c:v>
                </c:pt>
                <c:pt idx="86">
                  <c:v>-640.05770158302539</c:v>
                </c:pt>
                <c:pt idx="87">
                  <c:v>-222.18257486526863</c:v>
                </c:pt>
                <c:pt idx="88">
                  <c:v>834.23576925276802</c:v>
                </c:pt>
                <c:pt idx="89">
                  <c:v>3359.2382825929944</c:v>
                </c:pt>
                <c:pt idx="90">
                  <c:v>1918.8428801484897</c:v>
                </c:pt>
                <c:pt idx="91">
                  <c:v>866.763963981291</c:v>
                </c:pt>
                <c:pt idx="92">
                  <c:v>-372.13344923440582</c:v>
                </c:pt>
                <c:pt idx="93">
                  <c:v>789.66743499773884</c:v>
                </c:pt>
                <c:pt idx="94">
                  <c:v>2143.3826675804194</c:v>
                </c:pt>
                <c:pt idx="95">
                  <c:v>-187.34209596354776</c:v>
                </c:pt>
                <c:pt idx="96">
                  <c:v>-264.43562364623631</c:v>
                </c:pt>
                <c:pt idx="97">
                  <c:v>-756.20623854461974</c:v>
                </c:pt>
                <c:pt idx="98">
                  <c:v>-764.66604933115605</c:v>
                </c:pt>
                <c:pt idx="99">
                  <c:v>-1230.5915196538838</c:v>
                </c:pt>
                <c:pt idx="100">
                  <c:v>-1648.5568390812789</c:v>
                </c:pt>
                <c:pt idx="101">
                  <c:v>-1586.4031298180689</c:v>
                </c:pt>
                <c:pt idx="102">
                  <c:v>-1102.4388830765727</c:v>
                </c:pt>
                <c:pt idx="103">
                  <c:v>-218.6303543467111</c:v>
                </c:pt>
                <c:pt idx="104">
                  <c:v>555.18175444671033</c:v>
                </c:pt>
                <c:pt idx="105">
                  <c:v>1647.775108347244</c:v>
                </c:pt>
                <c:pt idx="106">
                  <c:v>2201.1538760591266</c:v>
                </c:pt>
                <c:pt idx="107">
                  <c:v>66.917932016051964</c:v>
                </c:pt>
                <c:pt idx="108">
                  <c:v>1276.1212777009514</c:v>
                </c:pt>
                <c:pt idx="109">
                  <c:v>-75.331577438521435</c:v>
                </c:pt>
                <c:pt idx="110">
                  <c:v>-1037.0318533630123</c:v>
                </c:pt>
                <c:pt idx="111">
                  <c:v>-1304.6712104202218</c:v>
                </c:pt>
                <c:pt idx="112">
                  <c:v>-1291.0786686460638</c:v>
                </c:pt>
                <c:pt idx="113">
                  <c:v>-1277.3657926749311</c:v>
                </c:pt>
                <c:pt idx="114">
                  <c:v>-1263.5315171932705</c:v>
                </c:pt>
                <c:pt idx="115">
                  <c:v>-1256.5685191489483</c:v>
                </c:pt>
                <c:pt idx="116">
                  <c:v>-866.22268446949784</c:v>
                </c:pt>
                <c:pt idx="117">
                  <c:v>-1079.3135451199103</c:v>
                </c:pt>
                <c:pt idx="118">
                  <c:v>-1132.2220407696429</c:v>
                </c:pt>
                <c:pt idx="119">
                  <c:v>-1590.6457584615355</c:v>
                </c:pt>
                <c:pt idx="120">
                  <c:v>2235.4492905629486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8144"/>
        <c:axId val="128088704"/>
      </c:scatterChart>
      <c:scatterChart>
        <c:scatterStyle val="lineMarker"/>
        <c:varyColors val="0"/>
        <c:ser>
          <c:idx val="1"/>
          <c:order val="1"/>
          <c:spPr>
            <a:ln cap="rnd">
              <a:bevel/>
            </a:ln>
          </c:spPr>
          <c:marker>
            <c:symbol val="none"/>
          </c:marker>
          <c:xVal>
            <c:numRef>
              <c:f>'Winter Precip'!$G$4:$G$28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'Winter Precip'!$J$4:$J$28</c:f>
              <c:numCache>
                <c:formatCode>General</c:formatCode>
                <c:ptCount val="25"/>
                <c:pt idx="0">
                  <c:v>0</c:v>
                </c:pt>
                <c:pt idx="1">
                  <c:v>-0.32224941253700001</c:v>
                </c:pt>
                <c:pt idx="2">
                  <c:v>-0.23816442489600001</c:v>
                </c:pt>
                <c:pt idx="3">
                  <c:v>0.209964841604</c:v>
                </c:pt>
                <c:pt idx="4">
                  <c:v>-0.141806483269</c:v>
                </c:pt>
                <c:pt idx="5">
                  <c:v>-0.108472108841</c:v>
                </c:pt>
                <c:pt idx="6">
                  <c:v>-0.15238165855399999</c:v>
                </c:pt>
                <c:pt idx="7">
                  <c:v>-0.43287870287899999</c:v>
                </c:pt>
                <c:pt idx="8">
                  <c:v>-0.40266150236100001</c:v>
                </c:pt>
                <c:pt idx="9">
                  <c:v>-7.2702199220699995E-2</c:v>
                </c:pt>
                <c:pt idx="10">
                  <c:v>-0.26271724700900001</c:v>
                </c:pt>
                <c:pt idx="11">
                  <c:v>-6.2489658594100002E-2</c:v>
                </c:pt>
                <c:pt idx="12">
                  <c:v>-7.6014176011099999E-2</c:v>
                </c:pt>
                <c:pt idx="13">
                  <c:v>0.16921582818</c:v>
                </c:pt>
                <c:pt idx="14">
                  <c:v>0.20082160830500001</c:v>
                </c:pt>
                <c:pt idx="15">
                  <c:v>0.14637398719799999</c:v>
                </c:pt>
                <c:pt idx="16">
                  <c:v>0.35590836405800003</c:v>
                </c:pt>
                <c:pt idx="17">
                  <c:v>8.9752525091200006E-2</c:v>
                </c:pt>
                <c:pt idx="18">
                  <c:v>-0.27116408944100001</c:v>
                </c:pt>
                <c:pt idx="19">
                  <c:v>-4.3948948383299997E-2</c:v>
                </c:pt>
                <c:pt idx="20">
                  <c:v>-0.22822983562900001</c:v>
                </c:pt>
                <c:pt idx="21">
                  <c:v>-0.20368437469</c:v>
                </c:pt>
                <c:pt idx="22">
                  <c:v>-9.3771070241899998E-2</c:v>
                </c:pt>
                <c:pt idx="23">
                  <c:v>-6.13701343536E-3</c:v>
                </c:pt>
                <c:pt idx="24">
                  <c:v>-0.33629453182199998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9824"/>
        <c:axId val="128089264"/>
      </c:scatterChart>
      <c:valAx>
        <c:axId val="128088144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128088704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128088704"/>
        <c:scaling>
          <c:orientation val="minMax"/>
          <c:min val="-2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0.2105666125905119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128088144"/>
        <c:crosses val="autoZero"/>
        <c:crossBetween val="midCat"/>
        <c:majorUnit val="500"/>
        <c:minorUnit val="0.5"/>
      </c:valAx>
      <c:valAx>
        <c:axId val="128089264"/>
        <c:scaling>
          <c:orientation val="minMax"/>
          <c:max val="1"/>
          <c:min val="-0.5"/>
        </c:scaling>
        <c:delete val="0"/>
        <c:axPos val="r"/>
        <c:numFmt formatCode="General" sourceLinked="1"/>
        <c:majorTickMark val="out"/>
        <c:minorTickMark val="none"/>
        <c:tickLblPos val="nextTo"/>
        <c:crossAx val="128089824"/>
        <c:crosses val="max"/>
        <c:crossBetween val="midCat"/>
      </c:valAx>
      <c:valAx>
        <c:axId val="12808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089264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47129349950580202"/>
          <c:y val="2.010050251256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085302655956"/>
          <c:y val="0.15729180404173601"/>
          <c:w val="0.70625926057382304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'Winter Precip'!$A$4:$A$124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xVal>
          <c:yVal>
            <c:numRef>
              <c:f>'Winter Precip'!$E$4:$E$124</c:f>
              <c:numCache>
                <c:formatCode>General</c:formatCode>
                <c:ptCount val="121"/>
                <c:pt idx="0">
                  <c:v>-27.148359551595345</c:v>
                </c:pt>
                <c:pt idx="1">
                  <c:v>70.998044467859344</c:v>
                </c:pt>
                <c:pt idx="2">
                  <c:v>-15.420141056172529</c:v>
                </c:pt>
                <c:pt idx="3">
                  <c:v>-28.429543860091535</c:v>
                </c:pt>
                <c:pt idx="4">
                  <c:v>-48.953907554189037</c:v>
                </c:pt>
                <c:pt idx="5">
                  <c:v>-62.594802650538313</c:v>
                </c:pt>
                <c:pt idx="6">
                  <c:v>-47.378170732719163</c:v>
                </c:pt>
                <c:pt idx="7">
                  <c:v>-49.195712839959924</c:v>
                </c:pt>
                <c:pt idx="8">
                  <c:v>-38.773027934533339</c:v>
                </c:pt>
                <c:pt idx="9">
                  <c:v>53.704321669985802</c:v>
                </c:pt>
                <c:pt idx="10">
                  <c:v>-25.089409297754305</c:v>
                </c:pt>
                <c:pt idx="11">
                  <c:v>66.334393194696403</c:v>
                </c:pt>
                <c:pt idx="12">
                  <c:v>49.51839889241468</c:v>
                </c:pt>
                <c:pt idx="13">
                  <c:v>116.51421533722227</c:v>
                </c:pt>
                <c:pt idx="14">
                  <c:v>-46.039420292601008</c:v>
                </c:pt>
                <c:pt idx="15">
                  <c:v>84.768190320328031</c:v>
                </c:pt>
                <c:pt idx="16">
                  <c:v>244.14918965692519</c:v>
                </c:pt>
                <c:pt idx="17">
                  <c:v>34.046213046715494</c:v>
                </c:pt>
                <c:pt idx="18">
                  <c:v>152.77080202191559</c:v>
                </c:pt>
                <c:pt idx="19">
                  <c:v>-69.275433608877321</c:v>
                </c:pt>
                <c:pt idx="20">
                  <c:v>117.04559748076112</c:v>
                </c:pt>
                <c:pt idx="21">
                  <c:v>123.28515173730102</c:v>
                </c:pt>
                <c:pt idx="22">
                  <c:v>-11.163122161069818</c:v>
                </c:pt>
                <c:pt idx="23">
                  <c:v>48.13158384595954</c:v>
                </c:pt>
                <c:pt idx="24">
                  <c:v>9.1375800163697409</c:v>
                </c:pt>
                <c:pt idx="25">
                  <c:v>96.716966178269232</c:v>
                </c:pt>
                <c:pt idx="26">
                  <c:v>16.229345328003092</c:v>
                </c:pt>
                <c:pt idx="27">
                  <c:v>-1.9621590380061857</c:v>
                </c:pt>
                <c:pt idx="28">
                  <c:v>-52.803187583476301</c:v>
                </c:pt>
                <c:pt idx="29">
                  <c:v>-136.63358931821182</c:v>
                </c:pt>
                <c:pt idx="30">
                  <c:v>31.964028537353052</c:v>
                </c:pt>
                <c:pt idx="31">
                  <c:v>0.23377232435768747</c:v>
                </c:pt>
                <c:pt idx="32">
                  <c:v>9.9822586501218868</c:v>
                </c:pt>
                <c:pt idx="33">
                  <c:v>-13.297404112090849</c:v>
                </c:pt>
                <c:pt idx="34">
                  <c:v>41.109121991971016</c:v>
                </c:pt>
                <c:pt idx="35">
                  <c:v>-49.074830690072368</c:v>
                </c:pt>
                <c:pt idx="36">
                  <c:v>-60.962460986691895</c:v>
                </c:pt>
                <c:pt idx="37">
                  <c:v>103.05871954995246</c:v>
                </c:pt>
                <c:pt idx="38">
                  <c:v>-119.79958268547398</c:v>
                </c:pt>
                <c:pt idx="39">
                  <c:v>-143.47778068664553</c:v>
                </c:pt>
                <c:pt idx="40">
                  <c:v>-105.39402279859087</c:v>
                </c:pt>
                <c:pt idx="41">
                  <c:v>-82.906283977349702</c:v>
                </c:pt>
                <c:pt idx="42">
                  <c:v>-151.09914335015719</c:v>
                </c:pt>
                <c:pt idx="43">
                  <c:v>-142.31952982870237</c:v>
                </c:pt>
                <c:pt idx="44">
                  <c:v>-107.82756017135456</c:v>
                </c:pt>
                <c:pt idx="45">
                  <c:v>-70.300361012692321</c:v>
                </c:pt>
                <c:pt idx="46">
                  <c:v>-70.300361012692321</c:v>
                </c:pt>
                <c:pt idx="47">
                  <c:v>-122.59669250380161</c:v>
                </c:pt>
                <c:pt idx="48">
                  <c:v>98.081424024481038</c:v>
                </c:pt>
                <c:pt idx="49">
                  <c:v>-80.048429689352943</c:v>
                </c:pt>
                <c:pt idx="50">
                  <c:v>-121.34621561945262</c:v>
                </c:pt>
                <c:pt idx="51">
                  <c:v>-157.40710527801326</c:v>
                </c:pt>
                <c:pt idx="52">
                  <c:v>-80.048429689352943</c:v>
                </c:pt>
                <c:pt idx="53">
                  <c:v>-120.09021572245476</c:v>
                </c:pt>
                <c:pt idx="54">
                  <c:v>-129.61077303782864</c:v>
                </c:pt>
                <c:pt idx="55">
                  <c:v>-18.188817446957987</c:v>
                </c:pt>
                <c:pt idx="56">
                  <c:v>-77.165274938313033</c:v>
                </c:pt>
                <c:pt idx="57">
                  <c:v>-146.57089591194989</c:v>
                </c:pt>
                <c:pt idx="58">
                  <c:v>-88.116599227707937</c:v>
                </c:pt>
                <c:pt idx="59">
                  <c:v>-98.702895800609113</c:v>
                </c:pt>
                <c:pt idx="60">
                  <c:v>-14.758022167159393</c:v>
                </c:pt>
                <c:pt idx="61">
                  <c:v>-40.386604179902214</c:v>
                </c:pt>
                <c:pt idx="62">
                  <c:v>27.094945675314712</c:v>
                </c:pt>
                <c:pt idx="63">
                  <c:v>-85.304871640077764</c:v>
                </c:pt>
                <c:pt idx="64">
                  <c:v>-74.256595740301819</c:v>
                </c:pt>
                <c:pt idx="65">
                  <c:v>-37.152324966451943</c:v>
                </c:pt>
                <c:pt idx="66">
                  <c:v>-11.296854201969316</c:v>
                </c:pt>
                <c:pt idx="67">
                  <c:v>-24.443693716286685</c:v>
                </c:pt>
                <c:pt idx="68">
                  <c:v>38.390873792064603</c:v>
                </c:pt>
                <c:pt idx="69">
                  <c:v>63.621768882392253</c:v>
                </c:pt>
                <c:pt idx="70">
                  <c:v>169.48766854092946</c:v>
                </c:pt>
                <c:pt idx="71">
                  <c:v>47.977754306442094</c:v>
                </c:pt>
                <c:pt idx="72">
                  <c:v>49.98161163236292</c:v>
                </c:pt>
                <c:pt idx="73">
                  <c:v>202.16645839857367</c:v>
                </c:pt>
                <c:pt idx="74">
                  <c:v>-32.247140262446727</c:v>
                </c:pt>
                <c:pt idx="75">
                  <c:v>-19.369372585850083</c:v>
                </c:pt>
                <c:pt idx="76">
                  <c:v>103.23122470202485</c:v>
                </c:pt>
                <c:pt idx="77">
                  <c:v>40.654927987182809</c:v>
                </c:pt>
                <c:pt idx="78">
                  <c:v>-27.276673515435309</c:v>
                </c:pt>
                <c:pt idx="79">
                  <c:v>29.596458171066974</c:v>
                </c:pt>
                <c:pt idx="80">
                  <c:v>-23.926332640735968</c:v>
                </c:pt>
                <c:pt idx="81">
                  <c:v>2.8569581081263613</c:v>
                </c:pt>
                <c:pt idx="82">
                  <c:v>-48.953907554189037</c:v>
                </c:pt>
                <c:pt idx="83">
                  <c:v>-123.07617967070395</c:v>
                </c:pt>
                <c:pt idx="84">
                  <c:v>-22.240055900817943</c:v>
                </c:pt>
                <c:pt idx="85">
                  <c:v>-20.546331340087818</c:v>
                </c:pt>
                <c:pt idx="86">
                  <c:v>-91.436814511860774</c:v>
                </c:pt>
                <c:pt idx="87">
                  <c:v>-31.740367837895519</c:v>
                </c:pt>
                <c:pt idx="88">
                  <c:v>119.17653846468114</c:v>
                </c:pt>
                <c:pt idx="89">
                  <c:v>479.89118322757065</c:v>
                </c:pt>
                <c:pt idx="90">
                  <c:v>274.12041144978423</c:v>
                </c:pt>
                <c:pt idx="91">
                  <c:v>123.82342342589871</c:v>
                </c:pt>
                <c:pt idx="92">
                  <c:v>-53.161921319200829</c:v>
                </c:pt>
                <c:pt idx="93">
                  <c:v>112.80963357110555</c:v>
                </c:pt>
                <c:pt idx="94">
                  <c:v>306.19752394005991</c:v>
                </c:pt>
                <c:pt idx="95">
                  <c:v>-26.76315656622111</c:v>
                </c:pt>
                <c:pt idx="96">
                  <c:v>-37.776517663748045</c:v>
                </c:pt>
                <c:pt idx="97">
                  <c:v>-108.02946264923139</c:v>
                </c:pt>
                <c:pt idx="98">
                  <c:v>-109.238007047308</c:v>
                </c:pt>
                <c:pt idx="99">
                  <c:v>-175.7987885219834</c:v>
                </c:pt>
                <c:pt idx="100">
                  <c:v>-235.50811986875414</c:v>
                </c:pt>
                <c:pt idx="101">
                  <c:v>-226.62901854543841</c:v>
                </c:pt>
                <c:pt idx="102">
                  <c:v>-157.49126901093896</c:v>
                </c:pt>
                <c:pt idx="103">
                  <c:v>-31.23290776381587</c:v>
                </c:pt>
                <c:pt idx="104">
                  <c:v>79.311679206672906</c:v>
                </c:pt>
                <c:pt idx="105">
                  <c:v>235.39644404960629</c:v>
                </c:pt>
                <c:pt idx="106">
                  <c:v>314.45055372273237</c:v>
                </c:pt>
                <c:pt idx="107">
                  <c:v>9.5597045737217083</c:v>
                </c:pt>
                <c:pt idx="108">
                  <c:v>182.30303967156448</c:v>
                </c:pt>
                <c:pt idx="109">
                  <c:v>-10.761653919788776</c:v>
                </c:pt>
                <c:pt idx="110">
                  <c:v>-148.14740762328748</c:v>
                </c:pt>
                <c:pt idx="111">
                  <c:v>-186.38160148860311</c:v>
                </c:pt>
                <c:pt idx="112">
                  <c:v>-184.43980980658054</c:v>
                </c:pt>
                <c:pt idx="113">
                  <c:v>-182.48082752499016</c:v>
                </c:pt>
                <c:pt idx="114">
                  <c:v>-180.50450245618148</c:v>
                </c:pt>
                <c:pt idx="115">
                  <c:v>-179.50978844984976</c:v>
                </c:pt>
                <c:pt idx="116">
                  <c:v>-123.74609778135684</c:v>
                </c:pt>
                <c:pt idx="117">
                  <c:v>-154.18764930284433</c:v>
                </c:pt>
                <c:pt idx="118">
                  <c:v>-161.74600582423471</c:v>
                </c:pt>
                <c:pt idx="119">
                  <c:v>-227.23510835164794</c:v>
                </c:pt>
                <c:pt idx="120">
                  <c:v>319.3498986518498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bevel/>
            </a:ln>
          </c:spPr>
          <c:marker>
            <c:symbol val="none"/>
          </c:marker>
          <c:xVal>
            <c:numRef>
              <c:f>'Winter Precip'!$G$4:$G$28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'Winter Precip'!$S$4:$S$28</c:f>
              <c:numCache>
                <c:formatCode>General</c:formatCode>
                <c:ptCount val="25"/>
                <c:pt idx="0">
                  <c:v>0</c:v>
                </c:pt>
                <c:pt idx="1">
                  <c:v>-97.963821411248006</c:v>
                </c:pt>
                <c:pt idx="2">
                  <c:v>-72.401985168384002</c:v>
                </c:pt>
                <c:pt idx="3">
                  <c:v>63.829311847615998</c:v>
                </c:pt>
                <c:pt idx="4">
                  <c:v>-43.109170913775998</c:v>
                </c:pt>
                <c:pt idx="5">
                  <c:v>-32.975521087663999</c:v>
                </c:pt>
                <c:pt idx="6">
                  <c:v>-46.324024200415998</c:v>
                </c:pt>
                <c:pt idx="7">
                  <c:v>-131.595125675216</c:v>
                </c:pt>
                <c:pt idx="8">
                  <c:v>-122.40909671774401</c:v>
                </c:pt>
                <c:pt idx="9">
                  <c:v>-22.101468563092798</c:v>
                </c:pt>
                <c:pt idx="10">
                  <c:v>-79.866043090735999</c:v>
                </c:pt>
                <c:pt idx="11">
                  <c:v>-18.996856212606399</c:v>
                </c:pt>
                <c:pt idx="12">
                  <c:v>-23.1083095073744</c:v>
                </c:pt>
                <c:pt idx="13">
                  <c:v>51.441611766720001</c:v>
                </c:pt>
                <c:pt idx="14">
                  <c:v>61.049768924719999</c:v>
                </c:pt>
                <c:pt idx="15">
                  <c:v>44.497692108191991</c:v>
                </c:pt>
                <c:pt idx="16">
                  <c:v>108.196142673632</c:v>
                </c:pt>
                <c:pt idx="17">
                  <c:v>27.284767627724801</c:v>
                </c:pt>
                <c:pt idx="18">
                  <c:v>-82.433883190063995</c:v>
                </c:pt>
                <c:pt idx="19">
                  <c:v>-13.360480308523199</c:v>
                </c:pt>
                <c:pt idx="20">
                  <c:v>-69.381870031215996</c:v>
                </c:pt>
                <c:pt idx="21">
                  <c:v>-61.920049905759996</c:v>
                </c:pt>
                <c:pt idx="22">
                  <c:v>-28.506405353537598</c:v>
                </c:pt>
                <c:pt idx="23">
                  <c:v>-1.8656520843494397</c:v>
                </c:pt>
                <c:pt idx="24">
                  <c:v>-102.23353767388799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2624"/>
        <c:axId val="128093184"/>
      </c:scatterChart>
      <c:valAx>
        <c:axId val="128092624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28093184"/>
        <c:crosses val="autoZero"/>
        <c:crossBetween val="midCat"/>
        <c:majorUnit val="2000"/>
        <c:minorUnit val="1000"/>
        <c:dispUnits>
          <c:builtInUnit val="thousands"/>
        </c:dispUnits>
      </c:valAx>
      <c:valAx>
        <c:axId val="1280931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Anomaly (mm)</a:t>
                </a:r>
              </a:p>
            </c:rich>
          </c:tx>
          <c:layout>
            <c:manualLayout>
              <c:xMode val="edge"/>
              <c:yMode val="edge"/>
              <c:x val="3.0588142815920299E-2"/>
              <c:y val="0.14523997942468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28092624"/>
        <c:crosses val="autoZero"/>
        <c:crossBetween val="midCat"/>
        <c:majorUnit val="200"/>
        <c:minorUnit val="1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29</xdr:row>
      <xdr:rowOff>88900</xdr:rowOff>
    </xdr:from>
    <xdr:to>
      <xdr:col>16</xdr:col>
      <xdr:colOff>656167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254000</xdr:colOff>
      <xdr:row>29</xdr:row>
      <xdr:rowOff>63500</xdr:rowOff>
    </xdr:from>
    <xdr:to>
      <xdr:col>26</xdr:col>
      <xdr:colOff>529167</xdr:colOff>
      <xdr:row>46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952500</xdr:colOff>
      <xdr:row>52</xdr:row>
      <xdr:rowOff>50800</xdr:rowOff>
    </xdr:from>
    <xdr:to>
      <xdr:col>11</xdr:col>
      <xdr:colOff>630767</xdr:colOff>
      <xdr:row>68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51</xdr:row>
      <xdr:rowOff>0</xdr:rowOff>
    </xdr:from>
    <xdr:to>
      <xdr:col>26</xdr:col>
      <xdr:colOff>275167</xdr:colOff>
      <xdr:row>67</xdr:row>
      <xdr:rowOff>98425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1" workbookViewId="0">
      <selection activeCell="B99" sqref="B99:B100"/>
    </sheetView>
  </sheetViews>
  <sheetFormatPr defaultColWidth="8.85546875" defaultRowHeight="12.75" x14ac:dyDescent="0.2"/>
  <sheetData>
    <row r="1" spans="1:1" x14ac:dyDescent="0.2">
      <c r="A1" t="s">
        <v>72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0</v>
      </c>
    </row>
    <row r="7" spans="1:1" x14ac:dyDescent="0.2">
      <c r="A7" t="s">
        <v>4</v>
      </c>
    </row>
    <row r="10" spans="1:1" x14ac:dyDescent="0.2">
      <c r="A10" t="s">
        <v>73</v>
      </c>
    </row>
    <row r="11" spans="1:1" x14ac:dyDescent="0.2">
      <c r="A11" t="s">
        <v>5</v>
      </c>
    </row>
    <row r="12" spans="1:1" x14ac:dyDescent="0.2">
      <c r="A12" t="s">
        <v>6</v>
      </c>
    </row>
    <row r="13" spans="1:1" x14ac:dyDescent="0.2">
      <c r="A13" t="s">
        <v>7</v>
      </c>
    </row>
    <row r="15" spans="1:1" x14ac:dyDescent="0.2">
      <c r="A15" t="s">
        <v>8</v>
      </c>
    </row>
    <row r="16" spans="1:1" x14ac:dyDescent="0.2">
      <c r="A16" t="s">
        <v>74</v>
      </c>
    </row>
    <row r="17" spans="1:1" x14ac:dyDescent="0.2">
      <c r="A17" t="s">
        <v>9</v>
      </c>
    </row>
    <row r="18" spans="1:1" x14ac:dyDescent="0.2">
      <c r="A18" t="s">
        <v>10</v>
      </c>
    </row>
    <row r="19" spans="1:1" x14ac:dyDescent="0.2">
      <c r="A19" t="s">
        <v>11</v>
      </c>
    </row>
    <row r="22" spans="1:1" x14ac:dyDescent="0.2">
      <c r="A22" t="s">
        <v>12</v>
      </c>
    </row>
    <row r="23" spans="1:1" x14ac:dyDescent="0.2">
      <c r="A23" t="s">
        <v>13</v>
      </c>
    </row>
    <row r="24" spans="1:1" x14ac:dyDescent="0.2">
      <c r="A24" t="s">
        <v>14</v>
      </c>
    </row>
    <row r="25" spans="1:1" x14ac:dyDescent="0.2">
      <c r="A25" t="s">
        <v>15</v>
      </c>
    </row>
    <row r="26" spans="1:1" x14ac:dyDescent="0.2">
      <c r="A26" t="s">
        <v>16</v>
      </c>
    </row>
    <row r="28" spans="1:1" x14ac:dyDescent="0.2">
      <c r="A28" t="s">
        <v>17</v>
      </c>
    </row>
    <row r="29" spans="1:1" x14ac:dyDescent="0.2">
      <c r="A29" t="s">
        <v>18</v>
      </c>
    </row>
    <row r="30" spans="1:1" x14ac:dyDescent="0.2">
      <c r="A30" t="s">
        <v>19</v>
      </c>
    </row>
    <row r="31" spans="1:1" x14ac:dyDescent="0.2">
      <c r="A31" t="s">
        <v>20</v>
      </c>
    </row>
    <row r="32" spans="1:1" x14ac:dyDescent="0.2">
      <c r="A32" t="s">
        <v>21</v>
      </c>
    </row>
    <row r="33" spans="1:1" x14ac:dyDescent="0.2">
      <c r="A33" t="s">
        <v>22</v>
      </c>
    </row>
    <row r="34" spans="1:1" x14ac:dyDescent="0.2">
      <c r="A34" t="s">
        <v>23</v>
      </c>
    </row>
    <row r="35" spans="1:1" x14ac:dyDescent="0.2">
      <c r="A35" t="s">
        <v>24</v>
      </c>
    </row>
    <row r="36" spans="1:1" x14ac:dyDescent="0.2">
      <c r="A36" t="s">
        <v>25</v>
      </c>
    </row>
    <row r="37" spans="1:1" x14ac:dyDescent="0.2">
      <c r="A37" t="s">
        <v>26</v>
      </c>
    </row>
    <row r="38" spans="1:1" x14ac:dyDescent="0.2">
      <c r="A38" t="s">
        <v>27</v>
      </c>
    </row>
    <row r="39" spans="1:1" x14ac:dyDescent="0.2">
      <c r="A39" t="s">
        <v>28</v>
      </c>
    </row>
    <row r="40" spans="1:1" x14ac:dyDescent="0.2">
      <c r="A40" t="s">
        <v>29</v>
      </c>
    </row>
    <row r="41" spans="1:1" x14ac:dyDescent="0.2">
      <c r="A41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4" spans="1:1" x14ac:dyDescent="0.2">
      <c r="A44" t="s">
        <v>33</v>
      </c>
    </row>
    <row r="45" spans="1:1" x14ac:dyDescent="0.2">
      <c r="A45" t="s">
        <v>34</v>
      </c>
    </row>
    <row r="46" spans="1:1" x14ac:dyDescent="0.2">
      <c r="A46" t="s">
        <v>35</v>
      </c>
    </row>
    <row r="47" spans="1:1" x14ac:dyDescent="0.2">
      <c r="A47" t="s">
        <v>36</v>
      </c>
    </row>
    <row r="48" spans="1:1" x14ac:dyDescent="0.2">
      <c r="A48" t="s">
        <v>37</v>
      </c>
    </row>
    <row r="49" spans="1:1" x14ac:dyDescent="0.2">
      <c r="A49" t="s">
        <v>38</v>
      </c>
    </row>
    <row r="50" spans="1:1" x14ac:dyDescent="0.2">
      <c r="A50" t="s">
        <v>39</v>
      </c>
    </row>
    <row r="51" spans="1:1" x14ac:dyDescent="0.2">
      <c r="A51" t="s">
        <v>40</v>
      </c>
    </row>
    <row r="52" spans="1:1" x14ac:dyDescent="0.2">
      <c r="A52" t="s">
        <v>41</v>
      </c>
    </row>
    <row r="53" spans="1:1" x14ac:dyDescent="0.2">
      <c r="A53" t="s">
        <v>42</v>
      </c>
    </row>
    <row r="54" spans="1:1" x14ac:dyDescent="0.2">
      <c r="A54" t="s">
        <v>43</v>
      </c>
    </row>
    <row r="55" spans="1:1" x14ac:dyDescent="0.2">
      <c r="A55" t="s">
        <v>44</v>
      </c>
    </row>
    <row r="56" spans="1:1" x14ac:dyDescent="0.2">
      <c r="A56" t="s">
        <v>45</v>
      </c>
    </row>
    <row r="57" spans="1:1" x14ac:dyDescent="0.2">
      <c r="A57" t="s">
        <v>46</v>
      </c>
    </row>
    <row r="58" spans="1:1" x14ac:dyDescent="0.2">
      <c r="A58" t="s">
        <v>47</v>
      </c>
    </row>
    <row r="59" spans="1:1" x14ac:dyDescent="0.2">
      <c r="A59" t="s">
        <v>48</v>
      </c>
    </row>
    <row r="60" spans="1:1" x14ac:dyDescent="0.2">
      <c r="A60" t="s">
        <v>49</v>
      </c>
    </row>
    <row r="61" spans="1:1" x14ac:dyDescent="0.2">
      <c r="A61" t="s">
        <v>50</v>
      </c>
    </row>
    <row r="62" spans="1:1" x14ac:dyDescent="0.2">
      <c r="A62" t="s">
        <v>51</v>
      </c>
    </row>
    <row r="63" spans="1:1" x14ac:dyDescent="0.2">
      <c r="A63" t="s">
        <v>52</v>
      </c>
    </row>
    <row r="64" spans="1:1" x14ac:dyDescent="0.2">
      <c r="A64" t="s">
        <v>53</v>
      </c>
    </row>
    <row r="65" spans="1:1" x14ac:dyDescent="0.2">
      <c r="A65" t="s">
        <v>54</v>
      </c>
    </row>
    <row r="68" spans="1:1" x14ac:dyDescent="0.2">
      <c r="A68" t="s">
        <v>55</v>
      </c>
    </row>
    <row r="69" spans="1:1" x14ac:dyDescent="0.2">
      <c r="A69" t="s">
        <v>56</v>
      </c>
    </row>
    <row r="70" spans="1:1" x14ac:dyDescent="0.2">
      <c r="A70" t="s">
        <v>75</v>
      </c>
    </row>
    <row r="73" spans="1:1" x14ac:dyDescent="0.2">
      <c r="A73" t="s">
        <v>76</v>
      </c>
    </row>
    <row r="74" spans="1:1" x14ac:dyDescent="0.2">
      <c r="A74" t="s">
        <v>77</v>
      </c>
    </row>
    <row r="75" spans="1:1" x14ac:dyDescent="0.2">
      <c r="A75" t="s">
        <v>78</v>
      </c>
    </row>
    <row r="76" spans="1:1" x14ac:dyDescent="0.2">
      <c r="A76" t="s">
        <v>79</v>
      </c>
    </row>
    <row r="78" spans="1:1" x14ac:dyDescent="0.2">
      <c r="A78" t="s">
        <v>80</v>
      </c>
    </row>
    <row r="79" spans="1:1" x14ac:dyDescent="0.2">
      <c r="A79" t="s">
        <v>81</v>
      </c>
    </row>
    <row r="80" spans="1:1" x14ac:dyDescent="0.2">
      <c r="A80" t="s">
        <v>82</v>
      </c>
    </row>
    <row r="81" spans="1:1" x14ac:dyDescent="0.2">
      <c r="A81" t="s">
        <v>83</v>
      </c>
    </row>
    <row r="82" spans="1:1" x14ac:dyDescent="0.2">
      <c r="A82" t="s">
        <v>84</v>
      </c>
    </row>
    <row r="83" spans="1:1" x14ac:dyDescent="0.2">
      <c r="A83" t="s">
        <v>85</v>
      </c>
    </row>
    <row r="84" spans="1:1" x14ac:dyDescent="0.2">
      <c r="A84" t="s">
        <v>86</v>
      </c>
    </row>
    <row r="85" spans="1:1" x14ac:dyDescent="0.2">
      <c r="A85" t="s">
        <v>87</v>
      </c>
    </row>
    <row r="86" spans="1:1" x14ac:dyDescent="0.2">
      <c r="A86" t="s">
        <v>88</v>
      </c>
    </row>
    <row r="87" spans="1:1" x14ac:dyDescent="0.2">
      <c r="A87" t="s">
        <v>89</v>
      </c>
    </row>
    <row r="88" spans="1:1" x14ac:dyDescent="0.2">
      <c r="A88" t="s">
        <v>90</v>
      </c>
    </row>
    <row r="89" spans="1:1" x14ac:dyDescent="0.2">
      <c r="A89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4" spans="1:1" x14ac:dyDescent="0.2">
      <c r="A94" t="s">
        <v>94</v>
      </c>
    </row>
    <row r="95" spans="1:1" x14ac:dyDescent="0.2">
      <c r="A95" t="s">
        <v>97</v>
      </c>
    </row>
    <row r="97" spans="1:2" x14ac:dyDescent="0.2">
      <c r="A97" t="s">
        <v>95</v>
      </c>
    </row>
    <row r="99" spans="1:2" x14ac:dyDescent="0.2">
      <c r="A99" t="s">
        <v>117</v>
      </c>
      <c r="B99">
        <v>19.983000000000001</v>
      </c>
    </row>
    <row r="100" spans="1:2" x14ac:dyDescent="0.2">
      <c r="A100" t="s">
        <v>118</v>
      </c>
      <c r="B100">
        <v>69.733000000000004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5"/>
  <sheetViews>
    <sheetView workbookViewId="0">
      <selection activeCell="E1" sqref="E1"/>
    </sheetView>
  </sheetViews>
  <sheetFormatPr defaultColWidth="8.85546875" defaultRowHeight="12.75" x14ac:dyDescent="0.2"/>
  <cols>
    <col min="1" max="5" width="11.42578125" customWidth="1"/>
  </cols>
  <sheetData>
    <row r="1" spans="1:5" x14ac:dyDescent="0.2">
      <c r="A1" t="s">
        <v>98</v>
      </c>
    </row>
    <row r="3" spans="1:5" x14ac:dyDescent="0.2">
      <c r="A3" t="s">
        <v>99</v>
      </c>
    </row>
    <row r="4" spans="1:5" x14ac:dyDescent="0.2">
      <c r="A4" t="s">
        <v>100</v>
      </c>
    </row>
    <row r="5" spans="1:5" x14ac:dyDescent="0.2">
      <c r="A5" t="s">
        <v>101</v>
      </c>
    </row>
    <row r="8" spans="1:5" x14ac:dyDescent="0.2">
      <c r="A8" t="s">
        <v>57</v>
      </c>
      <c r="B8" t="s">
        <v>96</v>
      </c>
      <c r="C8" t="s">
        <v>58</v>
      </c>
      <c r="D8" t="s">
        <v>59</v>
      </c>
      <c r="E8" t="s">
        <v>60</v>
      </c>
    </row>
    <row r="9" spans="1:5" x14ac:dyDescent="0.2">
      <c r="A9" s="1">
        <v>0.5</v>
      </c>
      <c r="B9">
        <v>0.6183000000000014</v>
      </c>
      <c r="C9">
        <v>3.7845705967977494</v>
      </c>
      <c r="D9" s="2">
        <v>23</v>
      </c>
      <c r="E9" s="2">
        <v>0.5</v>
      </c>
    </row>
    <row r="10" spans="1:5" x14ac:dyDescent="0.2">
      <c r="A10" s="1">
        <v>1</v>
      </c>
      <c r="B10">
        <v>0.61880000000000024</v>
      </c>
      <c r="C10">
        <v>4.3309631544925224</v>
      </c>
      <c r="D10" s="2">
        <v>24</v>
      </c>
      <c r="E10" s="2">
        <v>1</v>
      </c>
    </row>
    <row r="11" spans="1:5" x14ac:dyDescent="0.2">
      <c r="A11" s="1">
        <f t="shared" ref="A11:A74" si="0">A10+0.5</f>
        <v>1.5</v>
      </c>
      <c r="B11">
        <v>0.61289999999999978</v>
      </c>
      <c r="C11">
        <v>4.5194974710392302</v>
      </c>
      <c r="D11" s="2">
        <v>27</v>
      </c>
      <c r="E11" s="2">
        <v>1.5</v>
      </c>
    </row>
    <row r="12" spans="1:5" x14ac:dyDescent="0.2">
      <c r="A12" s="1">
        <f t="shared" si="0"/>
        <v>2</v>
      </c>
      <c r="B12">
        <v>0.625</v>
      </c>
      <c r="C12">
        <v>4.5279999999999632</v>
      </c>
      <c r="D12" s="2">
        <v>24</v>
      </c>
      <c r="E12" s="2">
        <v>2</v>
      </c>
    </row>
    <row r="13" spans="1:5" x14ac:dyDescent="0.2">
      <c r="A13" s="1">
        <f t="shared" si="0"/>
        <v>2.5</v>
      </c>
      <c r="B13">
        <v>0.64619999999999855</v>
      </c>
      <c r="C13">
        <v>4.2092231507271549</v>
      </c>
      <c r="D13" s="2">
        <v>26</v>
      </c>
      <c r="E13" s="2">
        <v>2.5</v>
      </c>
    </row>
    <row r="14" spans="1:5" x14ac:dyDescent="0.2">
      <c r="A14" s="1">
        <f t="shared" si="0"/>
        <v>3</v>
      </c>
      <c r="B14">
        <v>0.61539999999999928</v>
      </c>
      <c r="C14">
        <v>3.8836529086771776</v>
      </c>
      <c r="D14" s="2">
        <v>25</v>
      </c>
      <c r="E14" s="2">
        <v>3</v>
      </c>
    </row>
    <row r="15" spans="1:5" x14ac:dyDescent="0.2">
      <c r="A15" s="1">
        <f t="shared" si="0"/>
        <v>3.5</v>
      </c>
      <c r="B15">
        <v>0.67030000000000101</v>
      </c>
      <c r="C15">
        <v>3.4909741906609639</v>
      </c>
      <c r="D15" s="2">
        <v>32</v>
      </c>
      <c r="E15" s="2">
        <v>3.5</v>
      </c>
    </row>
    <row r="16" spans="1:5" x14ac:dyDescent="0.2">
      <c r="A16" s="1">
        <f t="shared" si="0"/>
        <v>4</v>
      </c>
      <c r="B16">
        <v>0.6897000000000002</v>
      </c>
      <c r="C16">
        <v>3.9292445991011817</v>
      </c>
      <c r="D16" s="2">
        <v>19</v>
      </c>
      <c r="E16" s="2">
        <v>4</v>
      </c>
    </row>
    <row r="17" spans="1:5" x14ac:dyDescent="0.2">
      <c r="A17" s="1">
        <f t="shared" si="0"/>
        <v>4.5</v>
      </c>
      <c r="B17">
        <v>0.73390000000000022</v>
      </c>
      <c r="C17">
        <v>3.406458645592096</v>
      </c>
      <c r="D17" s="2">
        <v>17</v>
      </c>
      <c r="E17" s="2">
        <v>4.5</v>
      </c>
    </row>
    <row r="18" spans="1:5" x14ac:dyDescent="0.2">
      <c r="A18" s="1">
        <f t="shared" si="0"/>
        <v>5</v>
      </c>
      <c r="B18">
        <v>0.74760000000000026</v>
      </c>
      <c r="C18">
        <v>3.638309256286874</v>
      </c>
      <c r="D18" s="2">
        <v>18</v>
      </c>
      <c r="E18" s="2">
        <v>5</v>
      </c>
    </row>
    <row r="19" spans="1:5" x14ac:dyDescent="0.2">
      <c r="A19" s="1">
        <f t="shared" si="0"/>
        <v>5.5</v>
      </c>
      <c r="B19">
        <v>0.80330000000000013</v>
      </c>
      <c r="C19">
        <v>3.4358272127475828</v>
      </c>
      <c r="D19" s="2">
        <v>21</v>
      </c>
      <c r="E19" s="2">
        <v>5.5</v>
      </c>
    </row>
    <row r="20" spans="1:5" x14ac:dyDescent="0.2">
      <c r="A20" s="1">
        <f t="shared" si="0"/>
        <v>6</v>
      </c>
      <c r="B20">
        <v>0.80620000000000047</v>
      </c>
      <c r="C20">
        <v>3.1257752418754592</v>
      </c>
      <c r="D20" s="2">
        <v>27</v>
      </c>
      <c r="E20" s="2">
        <v>6</v>
      </c>
    </row>
    <row r="21" spans="1:5" x14ac:dyDescent="0.2">
      <c r="A21" s="1">
        <f t="shared" si="0"/>
        <v>6.5</v>
      </c>
      <c r="B21">
        <v>0.97480000000000011</v>
      </c>
      <c r="C21">
        <v>2.8723840787852453</v>
      </c>
      <c r="D21" s="2">
        <v>22</v>
      </c>
      <c r="E21" s="2">
        <v>6.5</v>
      </c>
    </row>
    <row r="22" spans="1:5" x14ac:dyDescent="0.2">
      <c r="A22" s="1">
        <f t="shared" si="0"/>
        <v>7</v>
      </c>
      <c r="B22">
        <v>1.0165000000000006</v>
      </c>
      <c r="C22">
        <v>3.1087063453024228</v>
      </c>
      <c r="D22" s="2">
        <v>20</v>
      </c>
      <c r="E22" s="2">
        <v>7</v>
      </c>
    </row>
    <row r="23" spans="1:5" x14ac:dyDescent="0.2">
      <c r="A23" s="1">
        <f t="shared" si="0"/>
        <v>7.5</v>
      </c>
      <c r="B23">
        <v>0.78570000000000029</v>
      </c>
      <c r="C23">
        <v>3.3855161002927474</v>
      </c>
      <c r="D23" s="2">
        <v>20</v>
      </c>
      <c r="E23" s="2">
        <v>7.5</v>
      </c>
    </row>
    <row r="24" spans="1:5" x14ac:dyDescent="0.2">
      <c r="A24" s="1">
        <f t="shared" si="0"/>
        <v>8</v>
      </c>
      <c r="B24">
        <v>0.78220000000000134</v>
      </c>
      <c r="C24">
        <v>3.3623114293020819</v>
      </c>
      <c r="D24" s="2">
        <v>20</v>
      </c>
      <c r="E24" s="2">
        <v>8</v>
      </c>
    </row>
    <row r="25" spans="1:5" x14ac:dyDescent="0.2">
      <c r="A25" s="1">
        <f t="shared" si="0"/>
        <v>8.5</v>
      </c>
      <c r="B25">
        <v>0.77590000000000003</v>
      </c>
      <c r="C25">
        <v>3.067405593504489</v>
      </c>
      <c r="D25" s="2">
        <v>23</v>
      </c>
      <c r="E25" s="2">
        <v>8.5</v>
      </c>
    </row>
    <row r="26" spans="1:5" x14ac:dyDescent="0.2">
      <c r="A26" s="1">
        <f t="shared" si="0"/>
        <v>9</v>
      </c>
      <c r="B26">
        <v>0.76609999999999978</v>
      </c>
      <c r="C26">
        <v>3.1327502936954517</v>
      </c>
      <c r="D26" s="2">
        <v>23</v>
      </c>
      <c r="E26" s="2">
        <v>9</v>
      </c>
    </row>
    <row r="27" spans="1:5" x14ac:dyDescent="0.2">
      <c r="A27" s="1">
        <f t="shared" si="0"/>
        <v>9.5</v>
      </c>
      <c r="B27">
        <v>0.81750000000000078</v>
      </c>
      <c r="C27">
        <v>3.0825688073394275</v>
      </c>
      <c r="D27" s="2">
        <v>17</v>
      </c>
      <c r="E27" s="2">
        <v>9.5</v>
      </c>
    </row>
    <row r="28" spans="1:5" x14ac:dyDescent="0.2">
      <c r="A28" s="1">
        <f t="shared" si="0"/>
        <v>10</v>
      </c>
      <c r="B28">
        <v>0.75689999999999991</v>
      </c>
      <c r="C28">
        <v>3.184040163826225</v>
      </c>
      <c r="D28" s="2">
        <v>18</v>
      </c>
      <c r="E28" s="2">
        <v>10</v>
      </c>
    </row>
    <row r="29" spans="1:5" x14ac:dyDescent="0.2">
      <c r="A29" s="1">
        <f t="shared" si="0"/>
        <v>10.5</v>
      </c>
      <c r="B29">
        <v>0.74849999999999994</v>
      </c>
      <c r="C29">
        <v>3.473613894455795</v>
      </c>
      <c r="D29" s="2">
        <v>19</v>
      </c>
      <c r="E29" s="2">
        <v>10.5</v>
      </c>
    </row>
    <row r="30" spans="1:5" x14ac:dyDescent="0.2">
      <c r="A30" s="1">
        <f t="shared" si="0"/>
        <v>11</v>
      </c>
      <c r="B30">
        <v>0.78350000000000009</v>
      </c>
      <c r="C30">
        <v>3.3694958519464677</v>
      </c>
      <c r="D30" s="2">
        <v>18</v>
      </c>
      <c r="E30" s="2">
        <v>11</v>
      </c>
    </row>
    <row r="31" spans="1:5" x14ac:dyDescent="0.2">
      <c r="A31" s="1">
        <f t="shared" si="0"/>
        <v>11.5</v>
      </c>
      <c r="B31">
        <v>0.8144000000000009</v>
      </c>
      <c r="C31">
        <v>3.2662082514735005</v>
      </c>
      <c r="D31" s="2">
        <v>19</v>
      </c>
      <c r="E31" s="2">
        <v>11.5</v>
      </c>
    </row>
    <row r="32" spans="1:5" x14ac:dyDescent="0.2">
      <c r="A32" s="1">
        <f t="shared" si="0"/>
        <v>12</v>
      </c>
      <c r="B32">
        <v>0.79160000000000075</v>
      </c>
      <c r="C32">
        <v>3.1707933299646385</v>
      </c>
      <c r="D32" s="2">
        <v>19</v>
      </c>
      <c r="E32" s="2">
        <v>12</v>
      </c>
    </row>
    <row r="33" spans="1:5" x14ac:dyDescent="0.2">
      <c r="A33" s="1">
        <f t="shared" si="0"/>
        <v>12.5</v>
      </c>
      <c r="B33">
        <v>0.78570000000000029</v>
      </c>
      <c r="C33">
        <v>2.8764159348352507</v>
      </c>
      <c r="D33" s="2">
        <v>18</v>
      </c>
      <c r="E33" s="2">
        <v>12.5</v>
      </c>
    </row>
    <row r="34" spans="1:5" x14ac:dyDescent="0.2">
      <c r="A34" s="1">
        <f t="shared" si="0"/>
        <v>13</v>
      </c>
      <c r="B34">
        <v>0.8125</v>
      </c>
      <c r="C34">
        <v>3.3846153846153726</v>
      </c>
      <c r="D34" s="2">
        <v>17</v>
      </c>
      <c r="E34" s="2">
        <v>13</v>
      </c>
    </row>
    <row r="35" spans="1:5" x14ac:dyDescent="0.2">
      <c r="A35" s="1">
        <f t="shared" si="0"/>
        <v>13.5</v>
      </c>
      <c r="B35">
        <v>0.79380000000000095</v>
      </c>
      <c r="C35">
        <v>3.3635676492819329</v>
      </c>
      <c r="D35" s="2">
        <v>18</v>
      </c>
      <c r="E35" s="2">
        <v>13.5</v>
      </c>
    </row>
    <row r="36" spans="1:5" x14ac:dyDescent="0.2">
      <c r="A36" s="1">
        <f t="shared" si="0"/>
        <v>14</v>
      </c>
      <c r="B36">
        <v>0.78800000000000026</v>
      </c>
      <c r="C36">
        <v>3.4517766497462645</v>
      </c>
      <c r="D36" s="2">
        <v>17</v>
      </c>
      <c r="E36" s="2">
        <v>14</v>
      </c>
    </row>
    <row r="37" spans="1:5" x14ac:dyDescent="0.2">
      <c r="A37" s="1">
        <f t="shared" si="0"/>
        <v>14.5</v>
      </c>
      <c r="B37">
        <v>0.78980000000000139</v>
      </c>
      <c r="C37">
        <v>3.4818941504177872</v>
      </c>
      <c r="D37" s="2">
        <v>17</v>
      </c>
      <c r="E37" s="2">
        <v>14.5</v>
      </c>
    </row>
    <row r="38" spans="1:5" x14ac:dyDescent="0.2">
      <c r="A38" s="1">
        <f t="shared" si="0"/>
        <v>15</v>
      </c>
      <c r="B38">
        <v>0.76399999999999935</v>
      </c>
      <c r="C38">
        <v>3.1282722513088288</v>
      </c>
      <c r="D38" s="2">
        <v>18</v>
      </c>
      <c r="E38" s="2">
        <v>15</v>
      </c>
    </row>
    <row r="39" spans="1:5" x14ac:dyDescent="0.2">
      <c r="A39" s="1">
        <f t="shared" si="0"/>
        <v>15.5</v>
      </c>
      <c r="B39">
        <v>0.75950000000000095</v>
      </c>
      <c r="C39">
        <v>2.5674786043450553</v>
      </c>
      <c r="D39" s="2">
        <v>17</v>
      </c>
      <c r="E39" s="2">
        <v>15.5</v>
      </c>
    </row>
    <row r="40" spans="1:5" x14ac:dyDescent="0.2">
      <c r="A40" s="1">
        <f t="shared" si="0"/>
        <v>16</v>
      </c>
      <c r="B40">
        <v>0.75239999999999974</v>
      </c>
      <c r="C40">
        <v>3.2030834662412104</v>
      </c>
      <c r="D40" s="2">
        <v>16</v>
      </c>
      <c r="E40" s="2">
        <v>16</v>
      </c>
    </row>
    <row r="41" spans="1:5" x14ac:dyDescent="0.2">
      <c r="A41" s="1">
        <f t="shared" si="0"/>
        <v>16.5</v>
      </c>
      <c r="B41">
        <v>0.77410000000000068</v>
      </c>
      <c r="C41">
        <v>3.1778839943161472</v>
      </c>
      <c r="D41" s="2">
        <v>17</v>
      </c>
      <c r="E41" s="2">
        <v>16.5</v>
      </c>
    </row>
    <row r="42" spans="1:5" x14ac:dyDescent="0.2">
      <c r="A42" s="1">
        <f t="shared" si="0"/>
        <v>17</v>
      </c>
      <c r="B42">
        <v>0.78070000000000128</v>
      </c>
      <c r="C42">
        <v>3.1766363519919025</v>
      </c>
      <c r="D42" s="2">
        <v>18</v>
      </c>
      <c r="E42" s="2">
        <v>17</v>
      </c>
    </row>
    <row r="43" spans="1:5" x14ac:dyDescent="0.2">
      <c r="A43" s="1">
        <f t="shared" si="0"/>
        <v>17.5</v>
      </c>
      <c r="B43">
        <v>0.81949999999999967</v>
      </c>
      <c r="C43">
        <v>2.9652226967661335</v>
      </c>
      <c r="D43" s="2">
        <v>18</v>
      </c>
      <c r="E43" s="2">
        <v>17.5</v>
      </c>
    </row>
    <row r="44" spans="1:5" x14ac:dyDescent="0.2">
      <c r="A44" s="1">
        <f t="shared" si="0"/>
        <v>18</v>
      </c>
      <c r="B44">
        <v>0.79420000000000002</v>
      </c>
      <c r="C44">
        <v>1.8131453034498151</v>
      </c>
      <c r="D44" s="2">
        <v>18</v>
      </c>
      <c r="E44" s="2">
        <v>18</v>
      </c>
    </row>
    <row r="45" spans="1:5" x14ac:dyDescent="0.2">
      <c r="A45" s="1">
        <f t="shared" si="0"/>
        <v>18.5</v>
      </c>
      <c r="B45">
        <v>0.78950000000000031</v>
      </c>
      <c r="C45">
        <v>2.5205826472450639</v>
      </c>
      <c r="D45" s="2">
        <v>18</v>
      </c>
      <c r="E45" s="2">
        <v>18.5</v>
      </c>
    </row>
    <row r="46" spans="1:5" x14ac:dyDescent="0.2">
      <c r="A46" s="1">
        <f t="shared" si="0"/>
        <v>19</v>
      </c>
      <c r="B46">
        <v>0.80690000000000062</v>
      </c>
      <c r="C46">
        <v>2.4786218862311955</v>
      </c>
      <c r="D46" s="2">
        <v>18</v>
      </c>
      <c r="E46" s="2">
        <v>19</v>
      </c>
    </row>
    <row r="47" spans="1:5" x14ac:dyDescent="0.2">
      <c r="A47" s="1">
        <f t="shared" si="0"/>
        <v>19.5</v>
      </c>
      <c r="B47">
        <v>0.82350000000000101</v>
      </c>
      <c r="C47">
        <v>2.3922282938676602</v>
      </c>
      <c r="D47" s="2">
        <v>18</v>
      </c>
      <c r="E47" s="2">
        <v>19.5</v>
      </c>
    </row>
    <row r="48" spans="1:5" x14ac:dyDescent="0.2">
      <c r="A48" s="1">
        <f t="shared" si="0"/>
        <v>20</v>
      </c>
      <c r="B48">
        <v>0.81240000000000023</v>
      </c>
      <c r="C48">
        <v>2.560315115706473</v>
      </c>
      <c r="D48" s="2">
        <v>19</v>
      </c>
      <c r="E48" s="2">
        <v>20</v>
      </c>
    </row>
    <row r="49" spans="1:5" x14ac:dyDescent="0.2">
      <c r="A49" s="1">
        <f t="shared" si="0"/>
        <v>20.5</v>
      </c>
      <c r="B49">
        <v>0.82640000000000136</v>
      </c>
      <c r="C49">
        <v>2.2749273959342418</v>
      </c>
      <c r="D49" s="2">
        <v>19</v>
      </c>
      <c r="E49" s="2">
        <v>20.5</v>
      </c>
    </row>
    <row r="50" spans="1:5" x14ac:dyDescent="0.2">
      <c r="A50" s="1">
        <f t="shared" si="0"/>
        <v>21</v>
      </c>
      <c r="B50">
        <v>0.80069999999999908</v>
      </c>
      <c r="C50">
        <v>2.4103909079554739</v>
      </c>
      <c r="D50" s="2">
        <v>18</v>
      </c>
      <c r="E50" s="2">
        <v>21</v>
      </c>
    </row>
    <row r="51" spans="1:5" x14ac:dyDescent="0.2">
      <c r="A51" s="1">
        <f t="shared" si="0"/>
        <v>21.5</v>
      </c>
      <c r="B51">
        <v>0.80169999999999852</v>
      </c>
      <c r="C51">
        <v>2.6818011725083721</v>
      </c>
      <c r="D51" s="2">
        <v>19</v>
      </c>
      <c r="E51" s="2">
        <v>21.5</v>
      </c>
    </row>
    <row r="52" spans="1:5" x14ac:dyDescent="0.2">
      <c r="A52" s="1">
        <f t="shared" si="0"/>
        <v>22</v>
      </c>
      <c r="B52">
        <v>0.80039999999999978</v>
      </c>
      <c r="C52">
        <v>2.8235882058969111</v>
      </c>
      <c r="D52" s="2">
        <v>19</v>
      </c>
      <c r="E52" s="2">
        <v>22</v>
      </c>
    </row>
    <row r="53" spans="1:5" x14ac:dyDescent="0.2">
      <c r="A53" s="1">
        <f t="shared" si="0"/>
        <v>22.5</v>
      </c>
      <c r="B53">
        <v>0.79669999999999952</v>
      </c>
      <c r="C53">
        <v>2.7613907367892807</v>
      </c>
      <c r="D53" s="2">
        <v>20</v>
      </c>
      <c r="E53" s="2">
        <v>22.5</v>
      </c>
    </row>
    <row r="54" spans="1:5" x14ac:dyDescent="0.2">
      <c r="A54" s="1">
        <f t="shared" si="0"/>
        <v>23</v>
      </c>
      <c r="B54">
        <v>0.83830000000000027</v>
      </c>
      <c r="C54">
        <v>2.69593224382686</v>
      </c>
      <c r="D54" s="2">
        <v>19</v>
      </c>
      <c r="E54" s="2">
        <v>23</v>
      </c>
    </row>
    <row r="55" spans="1:5" x14ac:dyDescent="0.2">
      <c r="A55" s="1">
        <f t="shared" si="0"/>
        <v>23.5</v>
      </c>
      <c r="B55">
        <v>0.85780000000000101</v>
      </c>
      <c r="C55">
        <v>2.6812776871067143</v>
      </c>
      <c r="D55" s="2">
        <v>20</v>
      </c>
      <c r="E55" s="2">
        <v>23.5</v>
      </c>
    </row>
    <row r="56" spans="1:5" x14ac:dyDescent="0.2">
      <c r="A56" s="1">
        <f t="shared" si="0"/>
        <v>24</v>
      </c>
      <c r="B56">
        <v>0.80049999999999955</v>
      </c>
      <c r="C56">
        <v>2.710805746408397</v>
      </c>
      <c r="D56" s="2">
        <v>19</v>
      </c>
      <c r="E56" s="2">
        <v>24</v>
      </c>
    </row>
    <row r="57" spans="1:5" x14ac:dyDescent="0.2">
      <c r="A57" s="1">
        <f t="shared" si="0"/>
        <v>24.5</v>
      </c>
      <c r="B57">
        <v>0.78689999999999927</v>
      </c>
      <c r="C57">
        <v>2.8593213877240942</v>
      </c>
      <c r="D57" s="2">
        <v>18</v>
      </c>
      <c r="E57" s="2">
        <v>24.5</v>
      </c>
    </row>
    <row r="58" spans="1:5" x14ac:dyDescent="0.2">
      <c r="A58" s="1">
        <f t="shared" si="0"/>
        <v>25</v>
      </c>
      <c r="B58">
        <v>0.77280000000000015</v>
      </c>
      <c r="C58">
        <v>2.9373706004138853</v>
      </c>
      <c r="D58" s="2">
        <v>18</v>
      </c>
      <c r="E58" s="2">
        <v>25</v>
      </c>
    </row>
    <row r="59" spans="1:5" x14ac:dyDescent="0.2">
      <c r="A59" s="1">
        <f t="shared" si="0"/>
        <v>25.5</v>
      </c>
      <c r="B59">
        <v>0.76890000000000036</v>
      </c>
      <c r="C59">
        <v>3.0042918454937251</v>
      </c>
      <c r="D59" s="2">
        <v>18</v>
      </c>
      <c r="E59" s="2">
        <v>25.5</v>
      </c>
    </row>
    <row r="60" spans="1:5" x14ac:dyDescent="0.2">
      <c r="A60" s="1">
        <f t="shared" si="0"/>
        <v>26</v>
      </c>
      <c r="B60">
        <v>0.7563999999999993</v>
      </c>
      <c r="C60">
        <v>3.0539397144367371</v>
      </c>
      <c r="D60" s="2">
        <v>17</v>
      </c>
      <c r="E60" s="2">
        <v>26</v>
      </c>
    </row>
    <row r="61" spans="1:5" x14ac:dyDescent="0.2">
      <c r="A61" s="1">
        <f t="shared" si="0"/>
        <v>26.5</v>
      </c>
      <c r="B61">
        <v>0.76860000000000106</v>
      </c>
      <c r="C61">
        <v>1.5482695810565446</v>
      </c>
      <c r="D61" s="2">
        <v>18</v>
      </c>
      <c r="E61" s="2">
        <v>26.5</v>
      </c>
    </row>
    <row r="62" spans="1:5" x14ac:dyDescent="0.2">
      <c r="A62" s="1">
        <f t="shared" si="0"/>
        <v>27</v>
      </c>
      <c r="B62">
        <v>0.77010000000000112</v>
      </c>
      <c r="C62">
        <v>2.8827425009738619</v>
      </c>
      <c r="D62" s="2">
        <v>18</v>
      </c>
      <c r="E62" s="2">
        <v>27</v>
      </c>
    </row>
    <row r="63" spans="1:5" x14ac:dyDescent="0.2">
      <c r="A63" s="1">
        <f t="shared" si="0"/>
        <v>27.5</v>
      </c>
      <c r="B63">
        <v>0.74849999999999994</v>
      </c>
      <c r="C63">
        <v>2.9124916499666824</v>
      </c>
      <c r="D63" s="2">
        <v>17</v>
      </c>
      <c r="E63" s="2">
        <v>27.5</v>
      </c>
    </row>
    <row r="64" spans="1:5" x14ac:dyDescent="0.2">
      <c r="A64" s="1">
        <f t="shared" si="0"/>
        <v>28</v>
      </c>
      <c r="B64">
        <v>0.74869999999999948</v>
      </c>
      <c r="C64">
        <v>3.1120609055697486</v>
      </c>
      <c r="D64" s="2">
        <v>18</v>
      </c>
      <c r="E64" s="2">
        <v>28</v>
      </c>
    </row>
    <row r="65" spans="1:5" x14ac:dyDescent="0.2">
      <c r="A65" s="1">
        <f t="shared" si="0"/>
        <v>28.5</v>
      </c>
      <c r="B65">
        <v>0.76009999999999955</v>
      </c>
      <c r="C65">
        <v>4.3678463360085118</v>
      </c>
      <c r="D65" s="2">
        <v>17</v>
      </c>
      <c r="E65" s="2">
        <v>28.5</v>
      </c>
    </row>
    <row r="66" spans="1:5" x14ac:dyDescent="0.2">
      <c r="A66" s="1">
        <f t="shared" si="0"/>
        <v>29</v>
      </c>
      <c r="B66">
        <v>0.74220000000000041</v>
      </c>
      <c r="C66">
        <v>3.1662624629480405</v>
      </c>
      <c r="D66" s="2">
        <v>17</v>
      </c>
      <c r="E66" s="2">
        <v>29</v>
      </c>
    </row>
    <row r="67" spans="1:5" x14ac:dyDescent="0.2">
      <c r="A67" s="1">
        <f t="shared" si="0"/>
        <v>29.5</v>
      </c>
      <c r="B67">
        <v>0.75550000000000139</v>
      </c>
      <c r="C67">
        <v>2.9913964262078849</v>
      </c>
      <c r="D67" s="2">
        <v>19</v>
      </c>
      <c r="E67" s="2">
        <v>29.5</v>
      </c>
    </row>
    <row r="68" spans="1:5" x14ac:dyDescent="0.2">
      <c r="A68" s="1">
        <f t="shared" si="0"/>
        <v>30</v>
      </c>
      <c r="B68">
        <v>0.77410000000000068</v>
      </c>
      <c r="C68">
        <v>2.7774189381216416</v>
      </c>
      <c r="D68" s="2">
        <v>11</v>
      </c>
      <c r="E68" s="2">
        <v>30</v>
      </c>
    </row>
    <row r="69" spans="1:5" x14ac:dyDescent="0.2">
      <c r="A69" s="1">
        <f t="shared" si="0"/>
        <v>30.5</v>
      </c>
      <c r="B69">
        <v>0.8058000000000014</v>
      </c>
      <c r="C69">
        <v>2.990816579796558</v>
      </c>
      <c r="D69" s="2">
        <v>22</v>
      </c>
      <c r="E69" s="2">
        <v>30.5</v>
      </c>
    </row>
    <row r="70" spans="1:5" x14ac:dyDescent="0.2">
      <c r="A70" s="1">
        <f t="shared" si="0"/>
        <v>31</v>
      </c>
      <c r="B70">
        <v>0.81869999999999976</v>
      </c>
      <c r="C70">
        <v>2.8704042994992278</v>
      </c>
      <c r="D70" s="2">
        <v>22</v>
      </c>
      <c r="E70" s="2">
        <v>31</v>
      </c>
    </row>
    <row r="71" spans="1:5" x14ac:dyDescent="0.2">
      <c r="A71" s="1">
        <f t="shared" si="0"/>
        <v>31.5</v>
      </c>
      <c r="B71">
        <v>0.82310000000000016</v>
      </c>
      <c r="C71">
        <v>2.8064633701860373</v>
      </c>
      <c r="D71" s="2">
        <v>23</v>
      </c>
      <c r="E71" s="2">
        <v>31.5</v>
      </c>
    </row>
    <row r="72" spans="1:5" x14ac:dyDescent="0.2">
      <c r="A72" s="1">
        <f t="shared" si="0"/>
        <v>32</v>
      </c>
      <c r="B72">
        <v>0.83959999999999901</v>
      </c>
      <c r="C72">
        <v>3.1681753215817281</v>
      </c>
      <c r="D72" s="2">
        <v>25</v>
      </c>
      <c r="E72" s="2">
        <v>32</v>
      </c>
    </row>
    <row r="73" spans="1:5" x14ac:dyDescent="0.2">
      <c r="A73" s="1">
        <f t="shared" si="0"/>
        <v>32.5</v>
      </c>
      <c r="B73">
        <v>0.85930000000000106</v>
      </c>
      <c r="C73">
        <v>2.8511579192367549</v>
      </c>
      <c r="D73" s="2">
        <v>22</v>
      </c>
      <c r="E73" s="2">
        <v>32.5</v>
      </c>
    </row>
    <row r="74" spans="1:5" x14ac:dyDescent="0.2">
      <c r="A74" s="1">
        <f t="shared" si="0"/>
        <v>33</v>
      </c>
      <c r="B74">
        <v>0.82640000000000136</v>
      </c>
      <c r="C74">
        <v>2.3112294288482218</v>
      </c>
      <c r="D74" s="2">
        <v>18</v>
      </c>
      <c r="E74" s="2">
        <v>33</v>
      </c>
    </row>
    <row r="75" spans="1:5" x14ac:dyDescent="0.2">
      <c r="A75" s="1">
        <f t="shared" ref="A75:A138" si="1">A74+0.5</f>
        <v>33.5</v>
      </c>
      <c r="B75">
        <v>0.75890000000000057</v>
      </c>
      <c r="C75">
        <v>2.8725787323759135</v>
      </c>
      <c r="D75" s="2">
        <v>19</v>
      </c>
      <c r="E75" s="2">
        <v>33.5</v>
      </c>
    </row>
    <row r="76" spans="1:5" x14ac:dyDescent="0.2">
      <c r="A76" s="1">
        <f t="shared" si="1"/>
        <v>34</v>
      </c>
      <c r="B76">
        <v>0.73820000000000086</v>
      </c>
      <c r="C76">
        <v>2.8312110539150552</v>
      </c>
      <c r="D76" s="2">
        <v>17</v>
      </c>
      <c r="E76" s="2">
        <v>34</v>
      </c>
    </row>
    <row r="77" spans="1:5" x14ac:dyDescent="0.2">
      <c r="A77" s="1">
        <f t="shared" si="1"/>
        <v>34.5</v>
      </c>
      <c r="B77">
        <v>0.82779999999999987</v>
      </c>
      <c r="C77">
        <v>2.8750906015945361</v>
      </c>
      <c r="D77" s="2">
        <v>18</v>
      </c>
      <c r="E77" s="2">
        <v>34.5</v>
      </c>
    </row>
    <row r="78" spans="1:5" x14ac:dyDescent="0.2">
      <c r="A78" s="1">
        <f t="shared" si="1"/>
        <v>35</v>
      </c>
      <c r="B78">
        <v>0.71659999999999968</v>
      </c>
      <c r="C78">
        <v>3.0002790957297805</v>
      </c>
      <c r="D78" s="2">
        <v>16</v>
      </c>
      <c r="E78" s="2">
        <v>35</v>
      </c>
    </row>
    <row r="79" spans="1:5" x14ac:dyDescent="0.2">
      <c r="A79" s="1">
        <f t="shared" si="1"/>
        <v>35.5</v>
      </c>
      <c r="B79">
        <v>0.7134999999999998</v>
      </c>
      <c r="C79">
        <v>3.1814996496146364</v>
      </c>
      <c r="D79" s="2">
        <v>15</v>
      </c>
      <c r="E79" s="2">
        <v>35.5</v>
      </c>
    </row>
    <row r="80" spans="1:5" x14ac:dyDescent="0.2">
      <c r="A80" s="1">
        <f t="shared" si="1"/>
        <v>36</v>
      </c>
      <c r="B80">
        <v>0.61790000000000056</v>
      </c>
      <c r="C80">
        <v>3.5766305227382986</v>
      </c>
      <c r="D80" s="2">
        <v>14</v>
      </c>
      <c r="E80" s="2">
        <v>36</v>
      </c>
    </row>
    <row r="81" spans="1:5" x14ac:dyDescent="0.2">
      <c r="A81" s="1">
        <f t="shared" si="1"/>
        <v>36.5</v>
      </c>
      <c r="B81">
        <v>0.62160000000000082</v>
      </c>
      <c r="C81">
        <v>3.828828828829046</v>
      </c>
      <c r="D81" s="2">
        <v>15</v>
      </c>
      <c r="E81" s="2">
        <v>36.5</v>
      </c>
    </row>
    <row r="82" spans="1:5" x14ac:dyDescent="0.2">
      <c r="A82" s="1">
        <f t="shared" si="1"/>
        <v>37</v>
      </c>
      <c r="B82">
        <v>0.57999999999999996</v>
      </c>
      <c r="C82">
        <v>4.0000000000001705</v>
      </c>
      <c r="D82" s="2">
        <v>14</v>
      </c>
      <c r="E82" s="2">
        <v>37</v>
      </c>
    </row>
    <row r="83" spans="1:5" x14ac:dyDescent="0.2">
      <c r="A83" s="1">
        <f t="shared" si="1"/>
        <v>37.5</v>
      </c>
      <c r="B83">
        <v>0.58070000000000022</v>
      </c>
      <c r="C83">
        <v>4.1501635956602172</v>
      </c>
      <c r="D83" s="2">
        <v>13</v>
      </c>
      <c r="E83" s="2">
        <v>37.5</v>
      </c>
    </row>
    <row r="84" spans="1:5" x14ac:dyDescent="0.2">
      <c r="A84" s="1">
        <f t="shared" si="1"/>
        <v>38</v>
      </c>
      <c r="B84">
        <v>0.54540000000000077</v>
      </c>
      <c r="C84">
        <v>4.1620828749542227</v>
      </c>
      <c r="D84" s="2">
        <v>13</v>
      </c>
      <c r="E84" s="2">
        <v>38</v>
      </c>
    </row>
    <row r="85" spans="1:5" x14ac:dyDescent="0.2">
      <c r="A85" s="1">
        <f t="shared" si="1"/>
        <v>38.5</v>
      </c>
      <c r="B85">
        <v>0.56620000000000026</v>
      </c>
      <c r="C85">
        <v>4.1681384669728061</v>
      </c>
      <c r="D85" s="2">
        <v>14</v>
      </c>
      <c r="E85" s="2">
        <v>38.5</v>
      </c>
    </row>
    <row r="86" spans="1:5" x14ac:dyDescent="0.2">
      <c r="A86" s="1">
        <f t="shared" si="1"/>
        <v>39</v>
      </c>
      <c r="B86">
        <v>0.60200000000000031</v>
      </c>
      <c r="C86">
        <v>3.8372093023254905</v>
      </c>
      <c r="D86" s="2">
        <v>14</v>
      </c>
      <c r="E86" s="2">
        <v>39</v>
      </c>
    </row>
    <row r="87" spans="1:5" x14ac:dyDescent="0.2">
      <c r="A87" s="1">
        <f t="shared" si="1"/>
        <v>39.5</v>
      </c>
      <c r="B87">
        <v>0.59450000000000003</v>
      </c>
      <c r="C87">
        <v>4.0033641715726844</v>
      </c>
      <c r="D87" s="2">
        <v>11</v>
      </c>
      <c r="E87" s="2">
        <v>39.5</v>
      </c>
    </row>
    <row r="88" spans="1:5" x14ac:dyDescent="0.2">
      <c r="A88" s="1">
        <f t="shared" si="1"/>
        <v>40</v>
      </c>
      <c r="B88">
        <v>0.58739999999999881</v>
      </c>
      <c r="C88">
        <v>4.085801838610692</v>
      </c>
      <c r="D88" s="2">
        <v>12</v>
      </c>
      <c r="E88" s="2">
        <v>40</v>
      </c>
    </row>
    <row r="89" spans="1:5" x14ac:dyDescent="0.2">
      <c r="A89" s="1">
        <f t="shared" si="1"/>
        <v>40.5</v>
      </c>
      <c r="B89">
        <v>0.57319999999999993</v>
      </c>
      <c r="C89">
        <v>4.1695743196094099</v>
      </c>
      <c r="D89" s="2">
        <v>12</v>
      </c>
      <c r="E89" s="2">
        <v>40.5</v>
      </c>
    </row>
    <row r="90" spans="1:5" x14ac:dyDescent="0.2">
      <c r="A90" s="1">
        <f t="shared" si="1"/>
        <v>41</v>
      </c>
      <c r="B90">
        <v>0.56559999999999988</v>
      </c>
      <c r="C90">
        <v>4.2609618104668812</v>
      </c>
      <c r="D90" s="2">
        <v>12</v>
      </c>
      <c r="E90" s="2">
        <v>41</v>
      </c>
    </row>
    <row r="91" spans="1:5" x14ac:dyDescent="0.2">
      <c r="A91" s="1">
        <f t="shared" si="1"/>
        <v>41.5</v>
      </c>
      <c r="B91">
        <v>0.56269999999999953</v>
      </c>
      <c r="C91">
        <v>4.211835791718471</v>
      </c>
      <c r="D91" s="2">
        <v>14</v>
      </c>
      <c r="E91" s="2">
        <v>41.5</v>
      </c>
    </row>
    <row r="92" spans="1:5" x14ac:dyDescent="0.2">
      <c r="A92" s="1">
        <f t="shared" si="1"/>
        <v>42</v>
      </c>
      <c r="B92">
        <v>0.56119999999999948</v>
      </c>
      <c r="C92">
        <v>3.9914468995009429</v>
      </c>
      <c r="D92" s="2">
        <v>12</v>
      </c>
      <c r="E92" s="2">
        <v>42</v>
      </c>
    </row>
    <row r="93" spans="1:5" x14ac:dyDescent="0.2">
      <c r="A93" s="1">
        <f t="shared" si="1"/>
        <v>42.5</v>
      </c>
      <c r="B93">
        <v>0.54260000000000019</v>
      </c>
      <c r="C93">
        <v>4.0545521562846005</v>
      </c>
      <c r="D93" s="2">
        <v>12</v>
      </c>
      <c r="E93" s="2">
        <v>42.5</v>
      </c>
    </row>
    <row r="94" spans="1:5" x14ac:dyDescent="0.2">
      <c r="A94" s="1">
        <f t="shared" si="1"/>
        <v>43</v>
      </c>
      <c r="B94">
        <v>0.53880000000000017</v>
      </c>
      <c r="C94">
        <v>3.990348923533702</v>
      </c>
      <c r="D94" s="2">
        <v>12</v>
      </c>
      <c r="E94" s="2">
        <v>43</v>
      </c>
    </row>
    <row r="95" spans="1:5" x14ac:dyDescent="0.2">
      <c r="A95" s="1">
        <f t="shared" si="1"/>
        <v>43.5</v>
      </c>
      <c r="B95">
        <v>0.52919999999999945</v>
      </c>
      <c r="C95">
        <v>4.4973544973544222</v>
      </c>
      <c r="D95" s="2">
        <v>13</v>
      </c>
      <c r="E95" s="2">
        <v>43.5</v>
      </c>
    </row>
    <row r="96" spans="1:5" x14ac:dyDescent="0.2">
      <c r="A96" s="1">
        <f t="shared" si="1"/>
        <v>44</v>
      </c>
      <c r="B96">
        <v>0.50359999999999872</v>
      </c>
      <c r="C96">
        <v>4.7061159650516089</v>
      </c>
      <c r="D96" s="2">
        <v>12</v>
      </c>
      <c r="E96" s="2">
        <v>44</v>
      </c>
    </row>
    <row r="97" spans="1:5" x14ac:dyDescent="0.2">
      <c r="A97" s="1">
        <f t="shared" si="1"/>
        <v>44.5</v>
      </c>
      <c r="B97">
        <v>0.51810000000000045</v>
      </c>
      <c r="C97">
        <v>4.3234896738080124</v>
      </c>
      <c r="D97" s="2">
        <v>12</v>
      </c>
      <c r="E97" s="2">
        <v>44.5</v>
      </c>
    </row>
    <row r="98" spans="1:5" x14ac:dyDescent="0.2">
      <c r="A98" s="1">
        <f t="shared" si="1"/>
        <v>45</v>
      </c>
      <c r="B98">
        <v>0.52410000000000068</v>
      </c>
      <c r="C98">
        <v>4.4075558099598169</v>
      </c>
      <c r="D98" s="2">
        <v>13</v>
      </c>
      <c r="E98" s="2">
        <v>45</v>
      </c>
    </row>
    <row r="99" spans="1:5" x14ac:dyDescent="0.2">
      <c r="A99" s="1">
        <f t="shared" si="1"/>
        <v>45.5</v>
      </c>
      <c r="B99">
        <v>0.51820000000000022</v>
      </c>
      <c r="C99">
        <v>4.3998456194519804</v>
      </c>
      <c r="D99" s="2">
        <v>13</v>
      </c>
      <c r="E99" s="2">
        <v>45.5</v>
      </c>
    </row>
    <row r="100" spans="1:5" x14ac:dyDescent="0.2">
      <c r="A100" s="1">
        <f t="shared" si="1"/>
        <v>46</v>
      </c>
      <c r="B100">
        <v>0.50549999999999962</v>
      </c>
      <c r="C100">
        <v>4.6686449060336486</v>
      </c>
      <c r="D100" s="2">
        <v>12</v>
      </c>
      <c r="E100" s="2">
        <v>46</v>
      </c>
    </row>
    <row r="101" spans="1:5" x14ac:dyDescent="0.2">
      <c r="A101" s="1">
        <f t="shared" si="1"/>
        <v>46.5</v>
      </c>
      <c r="B101">
        <v>0.51689999999999969</v>
      </c>
      <c r="C101">
        <v>4.6817566260399417</v>
      </c>
      <c r="D101" s="2">
        <v>12</v>
      </c>
      <c r="E101" s="2">
        <v>46.5</v>
      </c>
    </row>
    <row r="102" spans="1:5" x14ac:dyDescent="0.2">
      <c r="A102" s="1">
        <f t="shared" si="1"/>
        <v>47</v>
      </c>
      <c r="B102">
        <v>0.5105000000000004</v>
      </c>
      <c r="C102">
        <v>4.7208619000980718</v>
      </c>
      <c r="D102" s="2">
        <v>12</v>
      </c>
      <c r="E102" s="2">
        <v>47</v>
      </c>
    </row>
    <row r="103" spans="1:5" x14ac:dyDescent="0.2">
      <c r="A103" s="1">
        <f t="shared" si="1"/>
        <v>47.5</v>
      </c>
      <c r="B103">
        <v>0.53560000000000052</v>
      </c>
      <c r="C103">
        <v>4.5556385362210534</v>
      </c>
      <c r="D103" s="2">
        <v>12</v>
      </c>
      <c r="E103" s="2">
        <v>47.5</v>
      </c>
    </row>
    <row r="104" spans="1:5" x14ac:dyDescent="0.2">
      <c r="A104" s="1">
        <f t="shared" si="1"/>
        <v>48</v>
      </c>
      <c r="B104">
        <v>0.4914000000000005</v>
      </c>
      <c r="C104">
        <v>4.5787545787543849</v>
      </c>
      <c r="D104" s="2">
        <v>12</v>
      </c>
      <c r="E104" s="2">
        <v>48</v>
      </c>
    </row>
    <row r="105" spans="1:5" x14ac:dyDescent="0.2">
      <c r="A105" s="1">
        <f t="shared" si="1"/>
        <v>48.5</v>
      </c>
      <c r="B105">
        <v>0.48150000000000048</v>
      </c>
      <c r="C105">
        <v>5.1090342679130316</v>
      </c>
      <c r="D105" s="2">
        <v>10</v>
      </c>
      <c r="E105" s="2">
        <v>48.5</v>
      </c>
    </row>
    <row r="106" spans="1:5" x14ac:dyDescent="0.2">
      <c r="A106" s="1">
        <f t="shared" si="1"/>
        <v>49</v>
      </c>
      <c r="B106">
        <v>0.46849999999999881</v>
      </c>
      <c r="C106">
        <v>5.1867662753469119</v>
      </c>
      <c r="D106" s="2">
        <v>11</v>
      </c>
      <c r="E106" s="2">
        <v>49</v>
      </c>
    </row>
    <row r="107" spans="1:5" x14ac:dyDescent="0.2">
      <c r="A107" s="1">
        <f t="shared" si="1"/>
        <v>49.5</v>
      </c>
      <c r="B107">
        <v>0.47729999999999961</v>
      </c>
      <c r="C107">
        <v>4.9863817305677003</v>
      </c>
      <c r="D107" s="2">
        <v>10</v>
      </c>
      <c r="E107" s="2">
        <v>49.5</v>
      </c>
    </row>
    <row r="108" spans="1:5" x14ac:dyDescent="0.2">
      <c r="A108" s="1">
        <f t="shared" si="1"/>
        <v>50</v>
      </c>
      <c r="B108">
        <v>0.46519999999999939</v>
      </c>
      <c r="C108">
        <v>4.8366294067066065</v>
      </c>
      <c r="D108" s="2">
        <v>11</v>
      </c>
      <c r="E108" s="2">
        <v>50</v>
      </c>
    </row>
    <row r="109" spans="1:5" x14ac:dyDescent="0.2">
      <c r="A109" s="1">
        <f t="shared" si="1"/>
        <v>50.5</v>
      </c>
      <c r="B109">
        <v>0.47259999999999991</v>
      </c>
      <c r="C109">
        <v>3.7875581887429348</v>
      </c>
      <c r="D109" s="2">
        <v>11</v>
      </c>
      <c r="E109" s="2">
        <v>50.5</v>
      </c>
    </row>
    <row r="110" spans="1:5" x14ac:dyDescent="0.2">
      <c r="A110" s="1">
        <f t="shared" si="1"/>
        <v>51</v>
      </c>
      <c r="B110">
        <v>0.46370000000000111</v>
      </c>
      <c r="C110">
        <v>4.2915678240240993</v>
      </c>
      <c r="D110" s="2">
        <v>10</v>
      </c>
      <c r="E110" s="2">
        <v>51</v>
      </c>
    </row>
    <row r="111" spans="1:5" x14ac:dyDescent="0.2">
      <c r="A111" s="1">
        <f t="shared" si="1"/>
        <v>51.5</v>
      </c>
      <c r="B111">
        <v>0.47289999999999921</v>
      </c>
      <c r="C111">
        <v>4.5041234933386249</v>
      </c>
      <c r="D111" s="2">
        <v>10</v>
      </c>
      <c r="E111" s="2">
        <v>51.5</v>
      </c>
    </row>
    <row r="112" spans="1:5" x14ac:dyDescent="0.2">
      <c r="A112" s="1">
        <f t="shared" si="1"/>
        <v>52</v>
      </c>
      <c r="B112">
        <v>0.3924000000000003</v>
      </c>
      <c r="C112">
        <v>4.86748216106011</v>
      </c>
      <c r="D112" s="2">
        <v>10</v>
      </c>
      <c r="E112" s="2">
        <v>52</v>
      </c>
    </row>
    <row r="113" spans="1:5" x14ac:dyDescent="0.2">
      <c r="A113" s="1">
        <f t="shared" si="1"/>
        <v>52.5</v>
      </c>
      <c r="B113">
        <v>0.39369999999999905</v>
      </c>
      <c r="C113">
        <v>4.673609347218644</v>
      </c>
      <c r="D113" s="2">
        <v>8</v>
      </c>
      <c r="E113" s="2">
        <v>52.5</v>
      </c>
    </row>
    <row r="114" spans="1:5" x14ac:dyDescent="0.2">
      <c r="A114" s="1">
        <f t="shared" si="1"/>
        <v>53</v>
      </c>
      <c r="B114">
        <v>0.33549999999999969</v>
      </c>
      <c r="C114">
        <v>5.842026825633539</v>
      </c>
      <c r="D114" s="2">
        <v>6</v>
      </c>
      <c r="E114" s="2">
        <v>53</v>
      </c>
    </row>
    <row r="115" spans="1:5" x14ac:dyDescent="0.2">
      <c r="A115" s="1">
        <f t="shared" si="1"/>
        <v>53.5</v>
      </c>
      <c r="B115">
        <v>0.33109999999999928</v>
      </c>
      <c r="C115">
        <v>5.889459377831173</v>
      </c>
      <c r="D115" s="2">
        <v>8</v>
      </c>
      <c r="E115" s="2">
        <v>53.5</v>
      </c>
    </row>
    <row r="116" spans="1:5" x14ac:dyDescent="0.2">
      <c r="A116" s="1">
        <f t="shared" si="1"/>
        <v>54</v>
      </c>
      <c r="B116">
        <v>0.37570000000000014</v>
      </c>
      <c r="C116">
        <v>5.2967793452222054</v>
      </c>
      <c r="D116" s="2">
        <v>8</v>
      </c>
      <c r="E116" s="2">
        <v>54</v>
      </c>
    </row>
    <row r="117" spans="1:5" x14ac:dyDescent="0.2">
      <c r="A117" s="1">
        <f t="shared" si="1"/>
        <v>54.5</v>
      </c>
      <c r="B117">
        <v>0.39959999999999951</v>
      </c>
      <c r="C117">
        <v>5.8558558558555518</v>
      </c>
      <c r="D117" s="2">
        <v>8</v>
      </c>
      <c r="E117" s="2">
        <v>54.5</v>
      </c>
    </row>
    <row r="118" spans="1:5" x14ac:dyDescent="0.2">
      <c r="A118" s="1">
        <f t="shared" si="1"/>
        <v>55</v>
      </c>
      <c r="B118">
        <v>0.37020000000000053</v>
      </c>
      <c r="C118">
        <v>5.1053484602918218</v>
      </c>
      <c r="D118" s="2">
        <v>8</v>
      </c>
      <c r="E118" s="2">
        <v>55</v>
      </c>
    </row>
    <row r="119" spans="1:5" x14ac:dyDescent="0.2">
      <c r="A119" s="1">
        <f t="shared" si="1"/>
        <v>55.5</v>
      </c>
      <c r="B119">
        <v>0.37909999999999933</v>
      </c>
      <c r="C119">
        <v>4.9063571616985797</v>
      </c>
      <c r="D119" s="2">
        <v>8</v>
      </c>
      <c r="E119" s="2">
        <v>55.5</v>
      </c>
    </row>
    <row r="120" spans="1:5" x14ac:dyDescent="0.2">
      <c r="A120" s="1">
        <f t="shared" si="1"/>
        <v>56</v>
      </c>
      <c r="B120">
        <v>0.3830000000000009</v>
      </c>
      <c r="C120">
        <v>4.9086161879896935</v>
      </c>
      <c r="D120" s="2">
        <v>8</v>
      </c>
      <c r="E120" s="2">
        <v>56</v>
      </c>
    </row>
    <row r="121" spans="1:5" x14ac:dyDescent="0.2">
      <c r="A121" s="1">
        <f t="shared" si="1"/>
        <v>56.5</v>
      </c>
      <c r="B121">
        <v>0.3575999999999997</v>
      </c>
      <c r="C121">
        <v>5.0055928411630788</v>
      </c>
      <c r="D121" s="2">
        <v>7</v>
      </c>
      <c r="E121" s="2">
        <v>56.5</v>
      </c>
    </row>
    <row r="122" spans="1:5" x14ac:dyDescent="0.2">
      <c r="A122" s="1">
        <f t="shared" si="1"/>
        <v>57</v>
      </c>
      <c r="B122">
        <v>0.39259999999999984</v>
      </c>
      <c r="C122">
        <v>5.0178298522670133</v>
      </c>
      <c r="D122" s="2">
        <v>7</v>
      </c>
      <c r="E122" s="2">
        <v>57</v>
      </c>
    </row>
    <row r="123" spans="1:5" x14ac:dyDescent="0.2">
      <c r="A123" s="1">
        <f t="shared" si="1"/>
        <v>57.5</v>
      </c>
      <c r="B123">
        <v>0.36800000000000033</v>
      </c>
      <c r="C123">
        <v>5.4076086956521152</v>
      </c>
      <c r="D123" s="2">
        <v>7</v>
      </c>
      <c r="E123" s="2">
        <v>57.5</v>
      </c>
    </row>
    <row r="124" spans="1:5" x14ac:dyDescent="0.2">
      <c r="A124" s="1">
        <f t="shared" si="1"/>
        <v>58</v>
      </c>
      <c r="B124">
        <v>0.35670000000000002</v>
      </c>
      <c r="C124">
        <v>6.1396131202692601</v>
      </c>
      <c r="D124" s="2">
        <v>7</v>
      </c>
      <c r="E124" s="2">
        <v>58</v>
      </c>
    </row>
    <row r="125" spans="1:5" x14ac:dyDescent="0.2">
      <c r="A125" s="1">
        <f t="shared" si="1"/>
        <v>58.5</v>
      </c>
      <c r="B125">
        <v>0.36679999999999957</v>
      </c>
      <c r="C125">
        <v>6.5430752453655714</v>
      </c>
      <c r="D125" s="2">
        <v>6</v>
      </c>
      <c r="E125" s="2">
        <v>58.5</v>
      </c>
    </row>
    <row r="126" spans="1:5" x14ac:dyDescent="0.2">
      <c r="A126" s="1">
        <f t="shared" si="1"/>
        <v>59</v>
      </c>
      <c r="B126">
        <v>0.33949999999999925</v>
      </c>
      <c r="C126">
        <v>6.303387334315147</v>
      </c>
      <c r="D126" s="2">
        <v>7</v>
      </c>
      <c r="E126" s="2">
        <v>59</v>
      </c>
    </row>
    <row r="127" spans="1:5" x14ac:dyDescent="0.2">
      <c r="A127" s="1">
        <f t="shared" si="1"/>
        <v>59.5</v>
      </c>
      <c r="B127">
        <v>0.33919999999999995</v>
      </c>
      <c r="C127">
        <v>6.0141509433963449</v>
      </c>
      <c r="D127" s="2">
        <v>9</v>
      </c>
      <c r="E127" s="2">
        <v>59.5</v>
      </c>
    </row>
    <row r="128" spans="1:5" x14ac:dyDescent="0.2">
      <c r="A128" s="1">
        <f t="shared" si="1"/>
        <v>60</v>
      </c>
      <c r="B128">
        <v>0.35030000000000072</v>
      </c>
      <c r="C128">
        <v>5.4524693120182235</v>
      </c>
      <c r="D128" s="2">
        <v>8</v>
      </c>
      <c r="E128" s="2">
        <v>60</v>
      </c>
    </row>
    <row r="129" spans="1:5" x14ac:dyDescent="0.2">
      <c r="A129" s="1">
        <f t="shared" si="1"/>
        <v>60.5</v>
      </c>
      <c r="B129">
        <v>0.3620000000000001</v>
      </c>
      <c r="C129">
        <v>5.3314917127070203</v>
      </c>
      <c r="D129" s="2">
        <v>5</v>
      </c>
      <c r="E129" s="2">
        <v>60.5</v>
      </c>
    </row>
    <row r="130" spans="1:5" x14ac:dyDescent="0.2">
      <c r="A130" s="1">
        <f t="shared" si="1"/>
        <v>61</v>
      </c>
      <c r="B130">
        <v>0.35949999999999882</v>
      </c>
      <c r="C130">
        <v>6.0639777468703784</v>
      </c>
      <c r="D130" s="2">
        <v>8</v>
      </c>
      <c r="E130" s="2">
        <v>61</v>
      </c>
    </row>
    <row r="131" spans="1:5" x14ac:dyDescent="0.2">
      <c r="A131" s="1">
        <f t="shared" si="1"/>
        <v>61.5</v>
      </c>
      <c r="B131">
        <v>0.3747000000000007</v>
      </c>
      <c r="C131">
        <v>5.7379236722710374</v>
      </c>
      <c r="D131" s="2">
        <v>8</v>
      </c>
      <c r="E131" s="2">
        <v>61.5</v>
      </c>
    </row>
    <row r="132" spans="1:5" x14ac:dyDescent="0.2">
      <c r="A132" s="1">
        <f t="shared" si="1"/>
        <v>62</v>
      </c>
      <c r="B132">
        <v>0.37349999999999994</v>
      </c>
      <c r="C132">
        <v>5.5421686746987149</v>
      </c>
      <c r="D132" s="2">
        <v>7</v>
      </c>
      <c r="E132" s="2">
        <v>62</v>
      </c>
    </row>
    <row r="133" spans="1:5" x14ac:dyDescent="0.2">
      <c r="A133" s="1">
        <f t="shared" si="1"/>
        <v>62.5</v>
      </c>
      <c r="B133">
        <v>0.36280000000000001</v>
      </c>
      <c r="C133">
        <v>5.5953693495035424</v>
      </c>
      <c r="D133" s="2">
        <v>8</v>
      </c>
      <c r="E133" s="2">
        <v>62.5</v>
      </c>
    </row>
    <row r="134" spans="1:5" x14ac:dyDescent="0.2">
      <c r="A134" s="1">
        <f t="shared" si="1"/>
        <v>63</v>
      </c>
      <c r="B134">
        <v>0.36639999999999873</v>
      </c>
      <c r="C134">
        <v>5.5949781659389402</v>
      </c>
      <c r="D134" s="2">
        <v>8</v>
      </c>
      <c r="E134" s="2">
        <v>63</v>
      </c>
    </row>
    <row r="135" spans="1:5" x14ac:dyDescent="0.2">
      <c r="A135" s="1">
        <f t="shared" si="1"/>
        <v>63.5</v>
      </c>
      <c r="B135">
        <v>0.35180000000000078</v>
      </c>
      <c r="C135">
        <v>6.1114269471289333</v>
      </c>
      <c r="D135" s="2">
        <v>6</v>
      </c>
      <c r="E135" s="2">
        <v>63.5</v>
      </c>
    </row>
    <row r="136" spans="1:5" x14ac:dyDescent="0.2">
      <c r="A136" s="1">
        <f t="shared" si="1"/>
        <v>64</v>
      </c>
      <c r="B136">
        <v>0.29879999999999995</v>
      </c>
      <c r="C136">
        <v>6.760374832664283</v>
      </c>
      <c r="D136" s="2">
        <v>6</v>
      </c>
      <c r="E136" s="2">
        <v>64</v>
      </c>
    </row>
    <row r="137" spans="1:5" x14ac:dyDescent="0.2">
      <c r="A137" s="1">
        <f t="shared" si="1"/>
        <v>64.5</v>
      </c>
      <c r="B137">
        <v>0.33040000000000092</v>
      </c>
      <c r="C137">
        <v>6.0532687651330264</v>
      </c>
      <c r="D137" s="2">
        <v>7</v>
      </c>
      <c r="E137" s="2">
        <v>64.5</v>
      </c>
    </row>
    <row r="138" spans="1:5" x14ac:dyDescent="0.2">
      <c r="A138" s="1">
        <f t="shared" si="1"/>
        <v>65</v>
      </c>
      <c r="B138">
        <v>0.34649999999999892</v>
      </c>
      <c r="C138">
        <v>5.8874458874460203</v>
      </c>
      <c r="D138" s="2">
        <v>6</v>
      </c>
      <c r="E138" s="2">
        <v>65</v>
      </c>
    </row>
    <row r="139" spans="1:5" x14ac:dyDescent="0.2">
      <c r="A139" s="1">
        <f t="shared" ref="A139:A202" si="2">A138+0.5</f>
        <v>65.5</v>
      </c>
      <c r="B139">
        <v>0.36050000000000004</v>
      </c>
      <c r="C139">
        <v>5.8252427184463329</v>
      </c>
      <c r="D139" s="2">
        <v>6</v>
      </c>
      <c r="E139" s="2">
        <v>65.5</v>
      </c>
    </row>
    <row r="140" spans="1:5" x14ac:dyDescent="0.2">
      <c r="A140" s="1">
        <f t="shared" si="2"/>
        <v>66</v>
      </c>
      <c r="B140">
        <v>0.35299999999999976</v>
      </c>
      <c r="C140">
        <v>6.3456090651561254</v>
      </c>
      <c r="D140" s="2">
        <v>5</v>
      </c>
      <c r="E140" s="2">
        <v>66</v>
      </c>
    </row>
    <row r="141" spans="1:5" x14ac:dyDescent="0.2">
      <c r="A141" s="1">
        <f t="shared" si="2"/>
        <v>66.5</v>
      </c>
      <c r="B141">
        <v>0.22760000000000069</v>
      </c>
      <c r="C141">
        <v>10.149384885765002</v>
      </c>
      <c r="D141" s="2">
        <v>3</v>
      </c>
      <c r="E141" s="2">
        <v>66.5</v>
      </c>
    </row>
    <row r="142" spans="1:5" x14ac:dyDescent="0.2">
      <c r="A142" s="1">
        <f t="shared" si="2"/>
        <v>67</v>
      </c>
      <c r="B142">
        <v>0.19310000000000116</v>
      </c>
      <c r="C142">
        <v>11.496633868462666</v>
      </c>
      <c r="D142" s="2">
        <v>3</v>
      </c>
      <c r="E142" s="2">
        <v>67</v>
      </c>
    </row>
    <row r="143" spans="1:5" x14ac:dyDescent="0.2">
      <c r="A143" s="1">
        <f t="shared" si="2"/>
        <v>67.5</v>
      </c>
      <c r="B143">
        <v>0.20730000000000004</v>
      </c>
      <c r="C143">
        <v>12.976362759286658</v>
      </c>
      <c r="D143" s="2">
        <v>4</v>
      </c>
      <c r="E143" s="2">
        <v>67.5</v>
      </c>
    </row>
    <row r="144" spans="1:5" x14ac:dyDescent="0.2">
      <c r="A144" s="1">
        <f t="shared" si="2"/>
        <v>68</v>
      </c>
      <c r="B144">
        <v>0.22800000000000153</v>
      </c>
      <c r="C144">
        <v>10.3947368421059</v>
      </c>
      <c r="D144" s="2">
        <v>2</v>
      </c>
      <c r="E144" s="2">
        <v>68</v>
      </c>
    </row>
    <row r="145" spans="1:5" x14ac:dyDescent="0.2">
      <c r="A145" s="1">
        <f t="shared" si="2"/>
        <v>68.5</v>
      </c>
      <c r="B145">
        <v>0.19630000000000081</v>
      </c>
      <c r="C145">
        <v>13.805399898115482</v>
      </c>
      <c r="D145" s="2">
        <v>4</v>
      </c>
      <c r="E145" s="2">
        <v>68.5</v>
      </c>
    </row>
    <row r="146" spans="1:5" x14ac:dyDescent="0.2">
      <c r="A146" s="1">
        <f t="shared" si="2"/>
        <v>69</v>
      </c>
      <c r="B146">
        <v>0.19479999999999897</v>
      </c>
      <c r="C146">
        <v>12.731006160163844</v>
      </c>
      <c r="D146" s="2">
        <v>4</v>
      </c>
      <c r="E146" s="2">
        <v>69</v>
      </c>
    </row>
    <row r="147" spans="1:5" x14ac:dyDescent="0.2">
      <c r="A147" s="1">
        <f t="shared" si="2"/>
        <v>69.5</v>
      </c>
      <c r="B147">
        <v>0.25910000000000011</v>
      </c>
      <c r="C147">
        <v>9.957545349286093</v>
      </c>
      <c r="D147" s="2">
        <v>3</v>
      </c>
      <c r="E147" s="2">
        <v>69.5</v>
      </c>
    </row>
    <row r="148" spans="1:5" x14ac:dyDescent="0.2">
      <c r="A148" s="1">
        <f t="shared" si="2"/>
        <v>70</v>
      </c>
      <c r="B148">
        <v>0.19610000000000127</v>
      </c>
      <c r="C148">
        <v>14.686384497705347</v>
      </c>
      <c r="D148" s="2">
        <v>4</v>
      </c>
      <c r="E148" s="2">
        <v>70</v>
      </c>
    </row>
    <row r="149" spans="1:5" x14ac:dyDescent="0.2">
      <c r="A149" s="1">
        <f t="shared" si="2"/>
        <v>70.5</v>
      </c>
      <c r="B149">
        <v>0.22210000000000107</v>
      </c>
      <c r="C149">
        <v>12.51688428635785</v>
      </c>
      <c r="D149" s="2">
        <v>5</v>
      </c>
      <c r="E149" s="2">
        <v>70.5</v>
      </c>
    </row>
    <row r="150" spans="1:5" x14ac:dyDescent="0.2">
      <c r="A150" s="1">
        <f t="shared" si="2"/>
        <v>71</v>
      </c>
      <c r="B150">
        <v>0.25280000000000058</v>
      </c>
      <c r="C150">
        <v>10.16613924050651</v>
      </c>
      <c r="D150" s="2">
        <v>5</v>
      </c>
      <c r="E150" s="2">
        <v>71</v>
      </c>
    </row>
    <row r="151" spans="1:5" x14ac:dyDescent="0.2">
      <c r="A151" s="1">
        <f t="shared" si="2"/>
        <v>71.5</v>
      </c>
      <c r="B151">
        <v>0.26909999999999989</v>
      </c>
      <c r="C151">
        <v>10.590858416945125</v>
      </c>
      <c r="D151" s="2">
        <v>7</v>
      </c>
      <c r="E151" s="2">
        <v>71.5</v>
      </c>
    </row>
    <row r="152" spans="1:5" x14ac:dyDescent="0.2">
      <c r="A152" s="1">
        <f t="shared" si="2"/>
        <v>72</v>
      </c>
      <c r="B152">
        <v>0.36430000000000007</v>
      </c>
      <c r="C152">
        <v>7.768322810870103</v>
      </c>
      <c r="D152" s="2">
        <v>12</v>
      </c>
      <c r="E152" s="2">
        <v>72</v>
      </c>
    </row>
    <row r="153" spans="1:5" x14ac:dyDescent="0.2">
      <c r="A153" s="1">
        <f t="shared" si="2"/>
        <v>72.5</v>
      </c>
      <c r="B153">
        <v>0.70350000000000001</v>
      </c>
      <c r="C153">
        <v>3.7242359630420907</v>
      </c>
      <c r="D153" s="2">
        <v>14</v>
      </c>
      <c r="E153" s="2">
        <v>72.5</v>
      </c>
    </row>
    <row r="154" spans="1:5" x14ac:dyDescent="0.2">
      <c r="A154" s="1">
        <f t="shared" si="2"/>
        <v>73</v>
      </c>
      <c r="B154">
        <v>0.69589999999999996</v>
      </c>
      <c r="C154">
        <v>3.8223882741773565</v>
      </c>
      <c r="D154" s="2">
        <v>17</v>
      </c>
      <c r="E154" s="2">
        <v>73</v>
      </c>
    </row>
    <row r="155" spans="1:5" x14ac:dyDescent="0.2">
      <c r="A155" s="1">
        <f t="shared" si="2"/>
        <v>73.5</v>
      </c>
      <c r="B155">
        <v>0.84909999999999997</v>
      </c>
      <c r="C155">
        <v>3.250500529972868</v>
      </c>
      <c r="D155" s="2">
        <v>22</v>
      </c>
      <c r="E155" s="2">
        <v>73.5</v>
      </c>
    </row>
    <row r="156" spans="1:5" x14ac:dyDescent="0.2">
      <c r="A156" s="1">
        <f t="shared" si="2"/>
        <v>74</v>
      </c>
      <c r="B156">
        <v>1.1394000000000002</v>
      </c>
      <c r="C156">
        <v>2.264349657714618</v>
      </c>
      <c r="D156" s="2">
        <v>16</v>
      </c>
      <c r="E156" s="2">
        <v>74</v>
      </c>
    </row>
    <row r="157" spans="1:5" x14ac:dyDescent="0.2">
      <c r="A157" s="1">
        <f t="shared" si="2"/>
        <v>74.5</v>
      </c>
      <c r="B157">
        <v>0.78990000000000116</v>
      </c>
      <c r="C157">
        <v>3.6207114824662483</v>
      </c>
      <c r="D157" s="2">
        <v>15</v>
      </c>
      <c r="E157" s="2">
        <v>74.5</v>
      </c>
    </row>
    <row r="158" spans="1:5" x14ac:dyDescent="0.2">
      <c r="A158" s="1">
        <f t="shared" si="2"/>
        <v>75</v>
      </c>
      <c r="B158">
        <v>0.78089999999999904</v>
      </c>
      <c r="C158">
        <v>3.6112178255858822</v>
      </c>
      <c r="D158" s="2">
        <v>15</v>
      </c>
      <c r="E158" s="2">
        <v>75</v>
      </c>
    </row>
    <row r="159" spans="1:5" x14ac:dyDescent="0.2">
      <c r="A159" s="1">
        <f t="shared" si="2"/>
        <v>75.5</v>
      </c>
      <c r="B159">
        <v>0.81639999999999979</v>
      </c>
      <c r="C159">
        <v>3.1969622733953287</v>
      </c>
      <c r="D159" s="2">
        <v>22</v>
      </c>
      <c r="E159" s="2">
        <v>75.5</v>
      </c>
    </row>
    <row r="160" spans="1:5" x14ac:dyDescent="0.2">
      <c r="A160" s="1">
        <f t="shared" si="2"/>
        <v>76</v>
      </c>
      <c r="B160">
        <v>1.411900000000001</v>
      </c>
      <c r="C160">
        <v>1.0623981868404684</v>
      </c>
      <c r="D160" s="2">
        <v>36</v>
      </c>
      <c r="E160" s="2">
        <v>76</v>
      </c>
    </row>
    <row r="161" spans="1:5" x14ac:dyDescent="0.2">
      <c r="A161" s="1">
        <f t="shared" si="2"/>
        <v>76.5</v>
      </c>
      <c r="B161">
        <v>1.5443999999999996</v>
      </c>
      <c r="C161">
        <v>0.75110075110072216</v>
      </c>
      <c r="D161" s="2">
        <v>27</v>
      </c>
      <c r="E161" s="2">
        <v>76.5</v>
      </c>
    </row>
    <row r="162" spans="1:5" x14ac:dyDescent="0.2">
      <c r="A162" s="1">
        <f t="shared" si="2"/>
        <v>77</v>
      </c>
      <c r="B162">
        <v>1.5930999999999997</v>
      </c>
      <c r="C162">
        <v>1.2177515535747432</v>
      </c>
      <c r="D162" s="2">
        <v>25</v>
      </c>
      <c r="E162" s="2">
        <v>77</v>
      </c>
    </row>
    <row r="163" spans="1:5" x14ac:dyDescent="0.2">
      <c r="A163" s="1">
        <f t="shared" si="2"/>
        <v>77.5</v>
      </c>
      <c r="B163">
        <v>1.4954999999999998</v>
      </c>
      <c r="C163">
        <v>0.98294884653958547</v>
      </c>
      <c r="D163" s="2">
        <v>31</v>
      </c>
      <c r="E163" s="2">
        <v>77.5</v>
      </c>
    </row>
    <row r="164" spans="1:5" x14ac:dyDescent="0.2">
      <c r="A164" s="1">
        <f t="shared" si="2"/>
        <v>78</v>
      </c>
      <c r="B164">
        <v>1.5876999999999999</v>
      </c>
      <c r="C164">
        <v>0.95106128361783249</v>
      </c>
      <c r="D164" s="2">
        <v>30</v>
      </c>
      <c r="E164" s="2">
        <v>78</v>
      </c>
    </row>
    <row r="165" spans="1:5" x14ac:dyDescent="0.2">
      <c r="A165" s="1">
        <f t="shared" si="2"/>
        <v>78.5</v>
      </c>
      <c r="B165">
        <v>1.6493000000000002</v>
      </c>
      <c r="C165">
        <v>1.2186988419329055</v>
      </c>
      <c r="D165" s="2">
        <v>27</v>
      </c>
      <c r="E165" s="2">
        <v>78.5</v>
      </c>
    </row>
    <row r="166" spans="1:5" x14ac:dyDescent="0.2">
      <c r="A166" s="1">
        <f t="shared" si="2"/>
        <v>79</v>
      </c>
      <c r="B166">
        <v>1.6013000000000002</v>
      </c>
      <c r="C166">
        <v>1.8922125772809864</v>
      </c>
      <c r="D166" s="2">
        <v>27</v>
      </c>
      <c r="E166" s="2">
        <v>79</v>
      </c>
    </row>
    <row r="167" spans="1:5" x14ac:dyDescent="0.2">
      <c r="A167" s="1">
        <f t="shared" si="2"/>
        <v>79.5</v>
      </c>
      <c r="B167">
        <v>1.5186999999999991</v>
      </c>
      <c r="C167">
        <v>1.5539606242180781</v>
      </c>
      <c r="D167" s="2">
        <v>25</v>
      </c>
      <c r="E167" s="2">
        <v>79.5</v>
      </c>
    </row>
    <row r="168" spans="1:5" x14ac:dyDescent="0.2">
      <c r="A168" s="1">
        <f t="shared" si="2"/>
        <v>80</v>
      </c>
      <c r="B168">
        <v>1.5716000000000001</v>
      </c>
      <c r="C168">
        <v>1.743446169508772</v>
      </c>
      <c r="D168" s="2">
        <v>20</v>
      </c>
      <c r="E168" s="2">
        <v>80</v>
      </c>
    </row>
    <row r="169" spans="1:5" x14ac:dyDescent="0.2">
      <c r="A169" s="1">
        <f t="shared" si="2"/>
        <v>80.5</v>
      </c>
      <c r="B169">
        <v>1.1196999999999999</v>
      </c>
      <c r="C169">
        <v>2.2684647673483482</v>
      </c>
      <c r="D169" s="2">
        <v>7</v>
      </c>
      <c r="E169" s="2">
        <v>80.5</v>
      </c>
    </row>
    <row r="170" spans="1:5" x14ac:dyDescent="0.2">
      <c r="A170" s="1">
        <f t="shared" si="2"/>
        <v>81</v>
      </c>
      <c r="B170">
        <v>0.63449999999999918</v>
      </c>
      <c r="C170">
        <v>4.097714736012577</v>
      </c>
      <c r="D170" s="2">
        <v>4</v>
      </c>
      <c r="E170" s="2">
        <v>81</v>
      </c>
    </row>
    <row r="171" spans="1:5" x14ac:dyDescent="0.2">
      <c r="A171" s="1">
        <f t="shared" si="2"/>
        <v>81.5</v>
      </c>
      <c r="B171">
        <v>0.2516000000000016</v>
      </c>
      <c r="C171">
        <v>10.174880763116278</v>
      </c>
      <c r="D171" s="2">
        <v>5</v>
      </c>
      <c r="E171" s="2">
        <v>81.5</v>
      </c>
    </row>
    <row r="172" spans="1:5" x14ac:dyDescent="0.2">
      <c r="A172" s="1">
        <f t="shared" si="2"/>
        <v>82</v>
      </c>
      <c r="B172">
        <v>0.35430000000000028</v>
      </c>
      <c r="C172">
        <v>6.9997177533166308</v>
      </c>
      <c r="D172" s="2">
        <v>13</v>
      </c>
      <c r="E172" s="2">
        <v>82</v>
      </c>
    </row>
    <row r="173" spans="1:5" x14ac:dyDescent="0.2">
      <c r="A173" s="1">
        <f t="shared" si="2"/>
        <v>82.5</v>
      </c>
      <c r="B173">
        <v>0.5840999999999994</v>
      </c>
      <c r="C173">
        <v>4.5368943674029225</v>
      </c>
      <c r="D173" s="2">
        <v>24</v>
      </c>
      <c r="E173" s="2">
        <v>82.5</v>
      </c>
    </row>
    <row r="174" spans="1:5" x14ac:dyDescent="0.2">
      <c r="A174" s="1">
        <f t="shared" si="2"/>
        <v>83</v>
      </c>
      <c r="B174">
        <v>0.89979999999999905</v>
      </c>
      <c r="C174">
        <v>3.0895754612135136</v>
      </c>
      <c r="D174" s="2">
        <v>26</v>
      </c>
      <c r="E174" s="2">
        <v>83</v>
      </c>
    </row>
    <row r="175" spans="1:5" x14ac:dyDescent="0.2">
      <c r="A175" s="1">
        <f t="shared" si="2"/>
        <v>83.5</v>
      </c>
      <c r="B175">
        <v>1.2998000000000012</v>
      </c>
      <c r="C175">
        <v>2.0803200492384519</v>
      </c>
      <c r="D175" s="2">
        <v>25</v>
      </c>
      <c r="E175" s="2">
        <v>83.5</v>
      </c>
    </row>
    <row r="176" spans="1:5" x14ac:dyDescent="0.2">
      <c r="A176" s="1">
        <f t="shared" si="2"/>
        <v>84</v>
      </c>
      <c r="B176">
        <v>1.0903000000000009</v>
      </c>
      <c r="C176">
        <v>3.2376410162341784</v>
      </c>
      <c r="D176" s="2">
        <v>20</v>
      </c>
      <c r="E176" s="2">
        <v>84</v>
      </c>
    </row>
    <row r="177" spans="1:5" x14ac:dyDescent="0.2">
      <c r="A177" s="1">
        <f t="shared" si="2"/>
        <v>84.5</v>
      </c>
      <c r="B177">
        <v>0.96499999999999997</v>
      </c>
      <c r="C177">
        <v>2.8082901554405026</v>
      </c>
      <c r="D177" s="2">
        <v>11</v>
      </c>
      <c r="E177" s="2">
        <v>84.5</v>
      </c>
    </row>
    <row r="178" spans="1:5" x14ac:dyDescent="0.2">
      <c r="A178" s="1">
        <f t="shared" si="2"/>
        <v>85</v>
      </c>
      <c r="B178">
        <v>0.61080000000000112</v>
      </c>
      <c r="C178">
        <v>5.189914865749941</v>
      </c>
      <c r="D178" s="2">
        <v>4</v>
      </c>
      <c r="E178" s="2">
        <v>85</v>
      </c>
    </row>
    <row r="179" spans="1:5" x14ac:dyDescent="0.2">
      <c r="A179" s="1">
        <f t="shared" si="2"/>
        <v>85.5</v>
      </c>
      <c r="B179">
        <v>0.20589999999999975</v>
      </c>
      <c r="C179">
        <v>13.744536182612819</v>
      </c>
      <c r="D179" s="2">
        <v>3</v>
      </c>
      <c r="E179" s="2">
        <v>85.5</v>
      </c>
    </row>
    <row r="180" spans="1:5" x14ac:dyDescent="0.2">
      <c r="A180" s="1">
        <f t="shared" si="2"/>
        <v>86</v>
      </c>
      <c r="B180">
        <v>0.13969999999999949</v>
      </c>
      <c r="C180">
        <v>20.472440944881299</v>
      </c>
      <c r="D180" s="2">
        <v>2</v>
      </c>
      <c r="E180" s="2">
        <v>86</v>
      </c>
    </row>
    <row r="181" spans="1:5" x14ac:dyDescent="0.2">
      <c r="A181" s="1">
        <f t="shared" si="2"/>
        <v>86.5</v>
      </c>
      <c r="B181">
        <v>0.13090000000000046</v>
      </c>
      <c r="C181">
        <v>22.230710466004268</v>
      </c>
      <c r="D181" s="2">
        <v>3</v>
      </c>
      <c r="E181" s="2">
        <v>86.5</v>
      </c>
    </row>
    <row r="182" spans="1:5" x14ac:dyDescent="0.2">
      <c r="A182" s="1">
        <f t="shared" si="2"/>
        <v>87</v>
      </c>
      <c r="B182">
        <v>0.13730000000000153</v>
      </c>
      <c r="C182">
        <v>22.796795338674102</v>
      </c>
      <c r="D182" s="2">
        <v>2</v>
      </c>
      <c r="E182" s="2">
        <v>87</v>
      </c>
    </row>
    <row r="183" spans="1:5" x14ac:dyDescent="0.2">
      <c r="A183" s="1">
        <f t="shared" si="2"/>
        <v>87.5</v>
      </c>
      <c r="B183">
        <v>0.13079999999999892</v>
      </c>
      <c r="C183">
        <v>22.782874617737065</v>
      </c>
      <c r="D183" s="2">
        <v>3</v>
      </c>
      <c r="E183" s="2">
        <v>87.5</v>
      </c>
    </row>
    <row r="184" spans="1:5" x14ac:dyDescent="0.2">
      <c r="A184" s="1">
        <f t="shared" si="2"/>
        <v>88</v>
      </c>
      <c r="B184">
        <v>0.14939999999999998</v>
      </c>
      <c r="C184">
        <v>20.749665327978974</v>
      </c>
      <c r="D184" s="2">
        <v>2</v>
      </c>
      <c r="E184" s="2">
        <v>88</v>
      </c>
    </row>
    <row r="185" spans="1:5" x14ac:dyDescent="0.2">
      <c r="A185" s="1">
        <f t="shared" si="2"/>
        <v>88.5</v>
      </c>
      <c r="B185">
        <v>0.16240000000000165</v>
      </c>
      <c r="C185">
        <v>19.581280788177452</v>
      </c>
      <c r="D185" s="2">
        <v>2</v>
      </c>
      <c r="E185" s="2">
        <v>88.5</v>
      </c>
    </row>
    <row r="186" spans="1:5" x14ac:dyDescent="0.2">
      <c r="A186" s="1">
        <f t="shared" si="2"/>
        <v>89</v>
      </c>
      <c r="B186">
        <v>0.11120000000000019</v>
      </c>
      <c r="C186">
        <v>22.032374100719153</v>
      </c>
      <c r="D186" s="2">
        <v>1</v>
      </c>
      <c r="E186" s="2">
        <v>89</v>
      </c>
    </row>
    <row r="187" spans="1:5" x14ac:dyDescent="0.2">
      <c r="A187" s="1">
        <f t="shared" si="2"/>
        <v>89.5</v>
      </c>
      <c r="B187">
        <v>0.11899999999999977</v>
      </c>
      <c r="C187">
        <v>22.268907563025593</v>
      </c>
      <c r="D187" s="2">
        <v>2</v>
      </c>
      <c r="E187" s="2">
        <v>89.5</v>
      </c>
    </row>
    <row r="188" spans="1:5" x14ac:dyDescent="0.2">
      <c r="A188" s="1">
        <f t="shared" si="2"/>
        <v>90</v>
      </c>
      <c r="B188">
        <v>0.13600000000000101</v>
      </c>
      <c r="C188">
        <v>19.92647058823573</v>
      </c>
      <c r="D188" s="2">
        <v>1</v>
      </c>
      <c r="E188" s="2">
        <v>90</v>
      </c>
    </row>
    <row r="189" spans="1:5" x14ac:dyDescent="0.2">
      <c r="A189" s="1">
        <f t="shared" si="2"/>
        <v>90.5</v>
      </c>
      <c r="B189">
        <v>0.16069999999999851</v>
      </c>
      <c r="C189">
        <v>15.370255133789357</v>
      </c>
      <c r="D189" s="2">
        <v>2</v>
      </c>
      <c r="E189" s="2">
        <v>90.5</v>
      </c>
    </row>
    <row r="190" spans="1:5" x14ac:dyDescent="0.2">
      <c r="A190" s="1">
        <f t="shared" si="2"/>
        <v>91</v>
      </c>
      <c r="B190">
        <v>0.18140000000000001</v>
      </c>
      <c r="C190">
        <v>13.395810363836944</v>
      </c>
      <c r="D190" s="2">
        <v>3</v>
      </c>
      <c r="E190" s="2">
        <v>91</v>
      </c>
    </row>
    <row r="191" spans="1:5" x14ac:dyDescent="0.2">
      <c r="A191" s="1">
        <f t="shared" si="2"/>
        <v>91.5</v>
      </c>
      <c r="B191">
        <v>0.2004999999999999</v>
      </c>
      <c r="C191">
        <v>12.019950124687739</v>
      </c>
      <c r="D191" s="2">
        <v>4</v>
      </c>
      <c r="E191" s="2">
        <v>91.5</v>
      </c>
    </row>
    <row r="192" spans="1:5" x14ac:dyDescent="0.2">
      <c r="A192" s="1">
        <f t="shared" si="2"/>
        <v>92</v>
      </c>
      <c r="B192">
        <v>0.16950000000000109</v>
      </c>
      <c r="C192">
        <v>15.221238938053162</v>
      </c>
      <c r="D192" s="2">
        <v>2</v>
      </c>
      <c r="E192" s="2">
        <v>92</v>
      </c>
    </row>
    <row r="193" spans="1:5" x14ac:dyDescent="0.2">
      <c r="A193" s="1">
        <f t="shared" si="2"/>
        <v>92.5</v>
      </c>
      <c r="B193">
        <v>0.23850000000000016</v>
      </c>
      <c r="C193">
        <v>9.9371069182389107</v>
      </c>
      <c r="D193" s="2">
        <v>2</v>
      </c>
      <c r="E193" s="2">
        <v>92.5</v>
      </c>
    </row>
    <row r="194" spans="1:5" x14ac:dyDescent="0.2">
      <c r="A194" s="1">
        <f t="shared" si="2"/>
        <v>93</v>
      </c>
      <c r="B194">
        <v>0.19910000000000139</v>
      </c>
      <c r="C194">
        <v>6.9311903566054696</v>
      </c>
      <c r="D194" s="2">
        <v>3</v>
      </c>
      <c r="E194" s="2">
        <v>93</v>
      </c>
    </row>
    <row r="195" spans="1:5" x14ac:dyDescent="0.2">
      <c r="A195" s="1">
        <f t="shared" si="2"/>
        <v>93.5</v>
      </c>
      <c r="B195">
        <v>0.16749999999999865</v>
      </c>
      <c r="C195">
        <v>15.940298507462785</v>
      </c>
      <c r="D195" s="2">
        <v>2</v>
      </c>
      <c r="E195" s="2">
        <v>93.5</v>
      </c>
    </row>
    <row r="196" spans="1:5" x14ac:dyDescent="0.2">
      <c r="A196" s="1">
        <f t="shared" si="2"/>
        <v>94</v>
      </c>
      <c r="B196">
        <v>0.14499999999999999</v>
      </c>
      <c r="C196">
        <v>18.68965517241439</v>
      </c>
      <c r="D196" s="2">
        <v>2</v>
      </c>
      <c r="E196" s="2">
        <v>94</v>
      </c>
    </row>
    <row r="197" spans="1:5" x14ac:dyDescent="0.2">
      <c r="A197" s="1">
        <f t="shared" si="2"/>
        <v>94.5</v>
      </c>
      <c r="B197">
        <v>0.15590000000000082</v>
      </c>
      <c r="C197">
        <v>17.960230917254862</v>
      </c>
      <c r="D197" s="2">
        <v>4</v>
      </c>
      <c r="E197" s="2">
        <v>94.5</v>
      </c>
    </row>
    <row r="198" spans="1:5" x14ac:dyDescent="0.2">
      <c r="A198" s="1">
        <f t="shared" si="2"/>
        <v>95</v>
      </c>
      <c r="B198">
        <v>0.19059999999999988</v>
      </c>
      <c r="C198">
        <v>14.113326337881048</v>
      </c>
      <c r="D198" s="2">
        <v>3</v>
      </c>
      <c r="E198" s="2">
        <v>95</v>
      </c>
    </row>
    <row r="199" spans="1:5" x14ac:dyDescent="0.2">
      <c r="A199" s="1">
        <f t="shared" si="2"/>
        <v>95.5</v>
      </c>
      <c r="B199">
        <v>0.16109999999999935</v>
      </c>
      <c r="C199">
        <v>19.987585350713644</v>
      </c>
      <c r="D199" s="2">
        <v>3</v>
      </c>
      <c r="E199" s="2">
        <v>95.5</v>
      </c>
    </row>
    <row r="200" spans="1:5" x14ac:dyDescent="0.2">
      <c r="A200" s="1">
        <f t="shared" si="2"/>
        <v>96</v>
      </c>
      <c r="B200">
        <v>0.16979999999999862</v>
      </c>
      <c r="C200">
        <v>20.789163722025748</v>
      </c>
      <c r="D200" s="2">
        <v>2</v>
      </c>
      <c r="E200" s="2">
        <v>96</v>
      </c>
    </row>
    <row r="201" spans="1:5" x14ac:dyDescent="0.2">
      <c r="A201" s="1">
        <f t="shared" si="2"/>
        <v>96.5</v>
      </c>
      <c r="B201">
        <v>0.16389999999999993</v>
      </c>
      <c r="C201">
        <v>20.683343502134946</v>
      </c>
      <c r="D201" s="2">
        <v>3</v>
      </c>
      <c r="E201" s="2">
        <v>96.5</v>
      </c>
    </row>
    <row r="202" spans="1:5" x14ac:dyDescent="0.2">
      <c r="A202" s="1">
        <f t="shared" si="2"/>
        <v>97</v>
      </c>
      <c r="B202">
        <v>0.15730000000000111</v>
      </c>
      <c r="C202">
        <v>17.800381436745241</v>
      </c>
      <c r="D202" s="2">
        <v>3</v>
      </c>
      <c r="E202" s="2">
        <v>97</v>
      </c>
    </row>
    <row r="203" spans="1:5" x14ac:dyDescent="0.2">
      <c r="A203" s="1">
        <f t="shared" ref="A203:A266" si="3">A202+0.5</f>
        <v>97.5</v>
      </c>
      <c r="B203">
        <v>0.2027000000000001</v>
      </c>
      <c r="C203">
        <v>14.75086334484439</v>
      </c>
      <c r="D203" s="2">
        <v>4</v>
      </c>
      <c r="E203" s="2">
        <v>97.5</v>
      </c>
    </row>
    <row r="204" spans="1:5" x14ac:dyDescent="0.2">
      <c r="A204" s="1">
        <f t="shared" si="3"/>
        <v>98</v>
      </c>
      <c r="B204">
        <v>0.19139999999999979</v>
      </c>
      <c r="C204">
        <v>15.30825496342699</v>
      </c>
      <c r="D204" s="2">
        <v>5</v>
      </c>
      <c r="E204" s="2">
        <v>98</v>
      </c>
    </row>
    <row r="205" spans="1:5" x14ac:dyDescent="0.2">
      <c r="A205" s="1">
        <f t="shared" si="3"/>
        <v>98.5</v>
      </c>
      <c r="B205">
        <v>0.18449999999999989</v>
      </c>
      <c r="C205">
        <v>17.018970189701719</v>
      </c>
      <c r="D205" s="2">
        <v>11</v>
      </c>
      <c r="E205" s="2">
        <v>98.5</v>
      </c>
    </row>
    <row r="206" spans="1:5" x14ac:dyDescent="0.2">
      <c r="A206" s="1">
        <f t="shared" si="3"/>
        <v>99</v>
      </c>
      <c r="B206">
        <v>0.34869999999999912</v>
      </c>
      <c r="C206">
        <v>9.6071121307709717</v>
      </c>
      <c r="D206" s="2">
        <v>7</v>
      </c>
      <c r="E206" s="2">
        <v>99</v>
      </c>
    </row>
    <row r="207" spans="1:5" x14ac:dyDescent="0.2">
      <c r="A207" s="1">
        <f t="shared" si="3"/>
        <v>99.5</v>
      </c>
      <c r="B207">
        <v>0.18300000000000161</v>
      </c>
      <c r="C207">
        <v>17.322404371584952</v>
      </c>
      <c r="D207" s="2">
        <v>2</v>
      </c>
      <c r="E207" s="2">
        <v>99.5</v>
      </c>
    </row>
    <row r="208" spans="1:5" x14ac:dyDescent="0.2">
      <c r="A208" s="1">
        <f t="shared" si="3"/>
        <v>100</v>
      </c>
      <c r="B208">
        <v>0.10430000000000028</v>
      </c>
      <c r="C208">
        <v>31.064237775647925</v>
      </c>
      <c r="D208" s="2">
        <v>2</v>
      </c>
      <c r="E208" s="2">
        <v>100</v>
      </c>
    </row>
    <row r="209" spans="1:5" x14ac:dyDescent="0.2">
      <c r="A209" s="1">
        <f t="shared" si="3"/>
        <v>100.5</v>
      </c>
      <c r="B209">
        <v>0.12080000000000091</v>
      </c>
      <c r="C209">
        <v>28.394039735099128</v>
      </c>
      <c r="D209" s="2">
        <v>2</v>
      </c>
      <c r="E209" s="2">
        <v>100.5</v>
      </c>
    </row>
    <row r="210" spans="1:5" x14ac:dyDescent="0.2">
      <c r="A210" s="1">
        <f t="shared" si="3"/>
        <v>101</v>
      </c>
      <c r="B210">
        <v>0.13349999999999973</v>
      </c>
      <c r="C210">
        <v>26.516853932583729</v>
      </c>
      <c r="D210" s="2">
        <v>2</v>
      </c>
      <c r="E210" s="2">
        <v>101</v>
      </c>
    </row>
    <row r="211" spans="1:5" x14ac:dyDescent="0.2">
      <c r="A211" s="1">
        <f t="shared" si="3"/>
        <v>101.5</v>
      </c>
      <c r="B211">
        <v>0.11220000000000141</v>
      </c>
      <c r="C211">
        <v>31.907308377896257</v>
      </c>
      <c r="D211" s="2">
        <v>3</v>
      </c>
      <c r="E211" s="2">
        <v>101.5</v>
      </c>
    </row>
    <row r="212" spans="1:5" x14ac:dyDescent="0.2">
      <c r="A212" s="1">
        <f t="shared" si="3"/>
        <v>102</v>
      </c>
      <c r="B212">
        <v>0.11980000000000146</v>
      </c>
      <c r="C212">
        <v>29.632721202003609</v>
      </c>
      <c r="D212" s="2">
        <v>1</v>
      </c>
      <c r="E212" s="2">
        <v>102</v>
      </c>
    </row>
    <row r="213" spans="1:5" x14ac:dyDescent="0.2">
      <c r="A213" s="1">
        <f t="shared" si="3"/>
        <v>102.5</v>
      </c>
      <c r="B213">
        <v>0.1255999999999986</v>
      </c>
      <c r="C213">
        <v>27.627388535031415</v>
      </c>
      <c r="D213" s="2">
        <v>3</v>
      </c>
      <c r="E213" s="2">
        <v>102.5</v>
      </c>
    </row>
    <row r="214" spans="1:5" x14ac:dyDescent="0.2">
      <c r="A214" s="1">
        <f t="shared" si="3"/>
        <v>103</v>
      </c>
      <c r="B214">
        <v>0.14119999999999955</v>
      </c>
      <c r="C214">
        <v>24.858356940509935</v>
      </c>
      <c r="D214" s="2">
        <v>3</v>
      </c>
      <c r="E214" s="2">
        <v>103</v>
      </c>
    </row>
    <row r="215" spans="1:5" x14ac:dyDescent="0.2">
      <c r="A215" s="1">
        <f t="shared" si="3"/>
        <v>103.5</v>
      </c>
      <c r="B215">
        <v>0.13900000000000112</v>
      </c>
      <c r="C215">
        <v>24.676258992805558</v>
      </c>
      <c r="D215" s="2">
        <v>2</v>
      </c>
      <c r="E215" s="2">
        <v>103.5</v>
      </c>
    </row>
    <row r="216" spans="1:5" x14ac:dyDescent="0.2">
      <c r="A216" s="1">
        <f t="shared" si="3"/>
        <v>104</v>
      </c>
      <c r="B216">
        <v>0.21560000000000024</v>
      </c>
      <c r="C216">
        <v>16.187384044527064</v>
      </c>
      <c r="D216" s="2">
        <v>3</v>
      </c>
      <c r="E216" s="2">
        <v>104</v>
      </c>
    </row>
    <row r="217" spans="1:5" x14ac:dyDescent="0.2">
      <c r="A217" s="1">
        <f t="shared" si="3"/>
        <v>104.5</v>
      </c>
      <c r="B217">
        <v>0.15690000000000026</v>
      </c>
      <c r="C217">
        <v>29.318036966220077</v>
      </c>
      <c r="D217" s="2">
        <v>2</v>
      </c>
      <c r="E217" s="2">
        <v>104.5</v>
      </c>
    </row>
    <row r="218" spans="1:5" x14ac:dyDescent="0.2">
      <c r="A218" s="1">
        <f t="shared" si="3"/>
        <v>105</v>
      </c>
      <c r="B218">
        <v>0.14450000000000074</v>
      </c>
      <c r="C218">
        <v>22.145328719723096</v>
      </c>
      <c r="D218" s="2">
        <v>2</v>
      </c>
      <c r="E218" s="2">
        <v>105</v>
      </c>
    </row>
    <row r="219" spans="1:5" x14ac:dyDescent="0.2">
      <c r="A219" s="1">
        <f t="shared" si="3"/>
        <v>105.5</v>
      </c>
      <c r="B219">
        <v>0.15629999999999988</v>
      </c>
      <c r="C219">
        <v>26.679462571977311</v>
      </c>
      <c r="D219" s="2">
        <v>3</v>
      </c>
      <c r="E219" s="2">
        <v>105.5</v>
      </c>
    </row>
    <row r="220" spans="1:5" x14ac:dyDescent="0.2">
      <c r="A220" s="1">
        <f t="shared" si="3"/>
        <v>106</v>
      </c>
      <c r="B220">
        <v>0.12819999999999965</v>
      </c>
      <c r="C220">
        <v>22.93291731669332</v>
      </c>
      <c r="D220" s="2">
        <v>2</v>
      </c>
      <c r="E220" s="2">
        <v>106</v>
      </c>
    </row>
    <row r="221" spans="1:5" x14ac:dyDescent="0.2">
      <c r="A221" s="1">
        <f t="shared" si="3"/>
        <v>106.5</v>
      </c>
      <c r="B221">
        <v>0.1294000000000004</v>
      </c>
      <c r="C221">
        <v>22.024729520864923</v>
      </c>
      <c r="D221" s="2">
        <v>0</v>
      </c>
      <c r="E221" s="2">
        <v>106.5</v>
      </c>
    </row>
    <row r="222" spans="1:5" x14ac:dyDescent="0.2">
      <c r="A222" s="1">
        <f t="shared" si="3"/>
        <v>107</v>
      </c>
      <c r="B222">
        <v>0.15280000000000094</v>
      </c>
      <c r="C222">
        <v>29.384816753926629</v>
      </c>
      <c r="D222" s="2">
        <v>2</v>
      </c>
      <c r="E222" s="2">
        <v>107</v>
      </c>
    </row>
    <row r="223" spans="1:5" x14ac:dyDescent="0.2">
      <c r="A223" s="1">
        <f t="shared" si="3"/>
        <v>107.5</v>
      </c>
      <c r="B223">
        <v>0.12340000000000018</v>
      </c>
      <c r="C223">
        <v>25.931928687196091</v>
      </c>
      <c r="D223" s="2">
        <v>0</v>
      </c>
      <c r="E223" s="2">
        <v>107.5</v>
      </c>
    </row>
    <row r="224" spans="1:5" x14ac:dyDescent="0.2">
      <c r="A224" s="1">
        <f t="shared" si="3"/>
        <v>108</v>
      </c>
      <c r="B224">
        <v>0.12819999999999965</v>
      </c>
      <c r="C224">
        <v>18.642745709827949</v>
      </c>
      <c r="D224" s="2">
        <v>3</v>
      </c>
      <c r="E224" s="2">
        <v>108</v>
      </c>
    </row>
    <row r="225" spans="1:5" x14ac:dyDescent="0.2">
      <c r="A225" s="1">
        <f t="shared" si="3"/>
        <v>108.5</v>
      </c>
      <c r="B225">
        <v>0.11989999999999945</v>
      </c>
      <c r="C225">
        <v>16.763969974978679</v>
      </c>
      <c r="D225" s="2">
        <v>2</v>
      </c>
      <c r="E225" s="2">
        <v>108.5</v>
      </c>
    </row>
    <row r="226" spans="1:5" x14ac:dyDescent="0.2">
      <c r="A226" s="1">
        <f t="shared" si="3"/>
        <v>109</v>
      </c>
      <c r="B226">
        <v>0.13149999999999906</v>
      </c>
      <c r="C226">
        <v>23.422053231938776</v>
      </c>
      <c r="D226" s="2">
        <v>2</v>
      </c>
      <c r="E226" s="2">
        <v>109</v>
      </c>
    </row>
    <row r="227" spans="1:5" x14ac:dyDescent="0.2">
      <c r="A227" s="1">
        <f t="shared" si="3"/>
        <v>109.5</v>
      </c>
      <c r="B227">
        <v>0.12509999999999977</v>
      </c>
      <c r="C227">
        <v>23.021582733813304</v>
      </c>
      <c r="D227" s="2">
        <v>3</v>
      </c>
      <c r="E227" s="2">
        <v>109.5</v>
      </c>
    </row>
    <row r="228" spans="1:5" x14ac:dyDescent="0.2">
      <c r="A228" s="1">
        <f t="shared" si="3"/>
        <v>110</v>
      </c>
      <c r="B228">
        <v>0.13469999999999871</v>
      </c>
      <c r="C228">
        <v>23.311061618411244</v>
      </c>
      <c r="D228" s="2">
        <v>2</v>
      </c>
      <c r="E228" s="2">
        <v>110</v>
      </c>
    </row>
    <row r="229" spans="1:5" x14ac:dyDescent="0.2">
      <c r="A229" s="1">
        <f t="shared" si="3"/>
        <v>110.5</v>
      </c>
      <c r="B229">
        <v>0.13659999999999961</v>
      </c>
      <c r="C229">
        <v>22.181551976574326</v>
      </c>
      <c r="D229" s="2">
        <v>2</v>
      </c>
      <c r="E229" s="2">
        <v>110.5</v>
      </c>
    </row>
    <row r="230" spans="1:5" x14ac:dyDescent="0.2">
      <c r="A230" s="1">
        <f t="shared" si="3"/>
        <v>111</v>
      </c>
      <c r="B230">
        <v>0.13159999999999883</v>
      </c>
      <c r="C230">
        <v>24.012158054710838</v>
      </c>
      <c r="D230" s="2">
        <v>1</v>
      </c>
      <c r="E230" s="2">
        <v>111</v>
      </c>
    </row>
    <row r="231" spans="1:5" x14ac:dyDescent="0.2">
      <c r="A231" s="1">
        <f t="shared" si="3"/>
        <v>111.5</v>
      </c>
      <c r="B231">
        <v>0.12899999999999956</v>
      </c>
      <c r="C231">
        <v>27.441860465115766</v>
      </c>
      <c r="D231" s="2">
        <v>3</v>
      </c>
      <c r="E231" s="2">
        <v>111.5</v>
      </c>
    </row>
    <row r="232" spans="1:5" x14ac:dyDescent="0.2">
      <c r="A232" s="1">
        <f t="shared" si="3"/>
        <v>112</v>
      </c>
      <c r="B232">
        <v>0.13160000000000061</v>
      </c>
      <c r="C232">
        <v>25.987841945288807</v>
      </c>
      <c r="D232" s="2">
        <v>4</v>
      </c>
      <c r="E232" s="2">
        <v>112</v>
      </c>
    </row>
    <row r="233" spans="1:5" x14ac:dyDescent="0.2">
      <c r="A233" s="1">
        <f t="shared" si="3"/>
        <v>112.5</v>
      </c>
      <c r="B233">
        <v>0.14610000000000056</v>
      </c>
      <c r="C233">
        <v>23.750855578371457</v>
      </c>
      <c r="D233" s="2">
        <v>4</v>
      </c>
      <c r="E233" s="2">
        <v>112.5</v>
      </c>
    </row>
    <row r="234" spans="1:5" x14ac:dyDescent="0.2">
      <c r="A234" s="1">
        <f t="shared" si="3"/>
        <v>113</v>
      </c>
      <c r="B234">
        <v>0.15220000000000056</v>
      </c>
      <c r="C234">
        <v>22.930354796320799</v>
      </c>
      <c r="D234" s="2">
        <v>3</v>
      </c>
      <c r="E234" s="2">
        <v>113</v>
      </c>
    </row>
    <row r="235" spans="1:5" x14ac:dyDescent="0.2">
      <c r="A235" s="1">
        <f t="shared" si="3"/>
        <v>113.5</v>
      </c>
      <c r="B235">
        <v>0.14639999999999986</v>
      </c>
      <c r="C235">
        <v>24.590163934425973</v>
      </c>
      <c r="D235" s="2">
        <v>3</v>
      </c>
      <c r="E235" s="2">
        <v>113.5</v>
      </c>
    </row>
    <row r="236" spans="1:5" x14ac:dyDescent="0.2">
      <c r="A236" s="1">
        <f t="shared" si="3"/>
        <v>114</v>
      </c>
      <c r="B236">
        <v>0.16029999999999944</v>
      </c>
      <c r="C236">
        <v>22.208359326262553</v>
      </c>
      <c r="D236" s="2">
        <v>3</v>
      </c>
      <c r="E236" s="2">
        <v>114</v>
      </c>
    </row>
    <row r="237" spans="1:5" x14ac:dyDescent="0.2">
      <c r="A237" s="1">
        <f t="shared" si="3"/>
        <v>114.5</v>
      </c>
      <c r="B237">
        <v>0.16510000000000069</v>
      </c>
      <c r="C237">
        <v>28.891580860085128</v>
      </c>
      <c r="D237" s="2">
        <v>4</v>
      </c>
      <c r="E237" s="2">
        <v>114.5</v>
      </c>
    </row>
    <row r="238" spans="1:5" x14ac:dyDescent="0.2">
      <c r="A238" s="1">
        <f t="shared" si="3"/>
        <v>115</v>
      </c>
      <c r="B238">
        <v>0.14249999999999999</v>
      </c>
      <c r="C238">
        <v>27.15789473684238</v>
      </c>
      <c r="D238" s="2">
        <v>2</v>
      </c>
      <c r="E238" s="2">
        <v>115</v>
      </c>
    </row>
    <row r="239" spans="1:5" x14ac:dyDescent="0.2">
      <c r="A239" s="1">
        <f t="shared" si="3"/>
        <v>115.5</v>
      </c>
      <c r="B239">
        <v>0.13310000000000066</v>
      </c>
      <c r="C239">
        <v>27.873779113448833</v>
      </c>
      <c r="D239" s="2">
        <v>3</v>
      </c>
      <c r="E239" s="2">
        <v>115.5</v>
      </c>
    </row>
    <row r="240" spans="1:5" x14ac:dyDescent="0.2">
      <c r="A240" s="1">
        <f t="shared" si="3"/>
        <v>116</v>
      </c>
      <c r="B240">
        <v>0.14100000000000001</v>
      </c>
      <c r="C240">
        <v>25.035460992907403</v>
      </c>
      <c r="D240" s="2">
        <v>2</v>
      </c>
      <c r="E240" s="2">
        <v>116</v>
      </c>
    </row>
    <row r="241" spans="1:5" x14ac:dyDescent="0.2">
      <c r="A241" s="1">
        <f t="shared" si="3"/>
        <v>116.5</v>
      </c>
      <c r="B241">
        <v>0.1247000000000007</v>
      </c>
      <c r="C241">
        <v>27.3456295108262</v>
      </c>
      <c r="D241" s="2">
        <v>0</v>
      </c>
      <c r="E241" s="2">
        <v>116.5</v>
      </c>
    </row>
    <row r="242" spans="1:5" x14ac:dyDescent="0.2">
      <c r="A242" s="1">
        <f t="shared" si="3"/>
        <v>117</v>
      </c>
      <c r="B242">
        <v>0.16769999999999996</v>
      </c>
      <c r="C242">
        <v>18.96243291592053</v>
      </c>
      <c r="D242" s="2">
        <v>3</v>
      </c>
      <c r="E242" s="2">
        <v>117</v>
      </c>
    </row>
    <row r="243" spans="1:5" x14ac:dyDescent="0.2">
      <c r="A243" s="1">
        <f t="shared" si="3"/>
        <v>117.5</v>
      </c>
      <c r="B243">
        <v>0.17950000000000088</v>
      </c>
      <c r="C243">
        <v>19.777158774373575</v>
      </c>
      <c r="D243" s="2">
        <v>2</v>
      </c>
      <c r="E243" s="2">
        <v>117.5</v>
      </c>
    </row>
    <row r="244" spans="1:5" x14ac:dyDescent="0.2">
      <c r="A244" s="1">
        <f t="shared" si="3"/>
        <v>118</v>
      </c>
      <c r="B244">
        <v>0.15610000000000035</v>
      </c>
      <c r="C244">
        <v>18.32158872517553</v>
      </c>
      <c r="D244" s="2">
        <v>0</v>
      </c>
      <c r="E244" s="2">
        <v>118</v>
      </c>
    </row>
    <row r="245" spans="1:5" x14ac:dyDescent="0.2">
      <c r="A245" s="1">
        <f t="shared" si="3"/>
        <v>118.5</v>
      </c>
      <c r="B245">
        <v>0.12410000000000032</v>
      </c>
      <c r="C245">
        <v>23.207091055599136</v>
      </c>
      <c r="D245" s="2">
        <v>1</v>
      </c>
      <c r="E245" s="2">
        <v>118.5</v>
      </c>
    </row>
    <row r="246" spans="1:5" x14ac:dyDescent="0.2">
      <c r="A246" s="1">
        <f t="shared" si="3"/>
        <v>119</v>
      </c>
      <c r="B246">
        <v>0.12560000000000038</v>
      </c>
      <c r="C246">
        <v>24.283439490445758</v>
      </c>
      <c r="D246" s="2">
        <v>2</v>
      </c>
      <c r="E246" s="2">
        <v>119</v>
      </c>
    </row>
    <row r="247" spans="1:5" x14ac:dyDescent="0.2">
      <c r="A247" s="1">
        <f t="shared" si="3"/>
        <v>119.5</v>
      </c>
      <c r="B247">
        <v>0.11930000000000085</v>
      </c>
      <c r="C247">
        <v>21.961441743504551</v>
      </c>
      <c r="D247" s="2">
        <v>1</v>
      </c>
      <c r="E247" s="2">
        <v>119.5</v>
      </c>
    </row>
    <row r="248" spans="1:5" x14ac:dyDescent="0.2">
      <c r="A248" s="1">
        <f t="shared" si="3"/>
        <v>120</v>
      </c>
      <c r="B248">
        <v>0.12759999999999927</v>
      </c>
      <c r="C248">
        <v>20.062695924764185</v>
      </c>
      <c r="D248" s="2">
        <v>-5</v>
      </c>
      <c r="E248" s="2">
        <v>120</v>
      </c>
    </row>
    <row r="249" spans="1:5" x14ac:dyDescent="0.2">
      <c r="A249" s="1">
        <f t="shared" si="3"/>
        <v>120.5</v>
      </c>
      <c r="B249">
        <v>0.13080000000000069</v>
      </c>
      <c r="C249">
        <v>18.730886850152615</v>
      </c>
      <c r="D249" s="2">
        <v>2</v>
      </c>
      <c r="E249" s="2">
        <v>120.5</v>
      </c>
    </row>
    <row r="250" spans="1:5" x14ac:dyDescent="0.2">
      <c r="A250" s="1">
        <f t="shared" si="3"/>
        <v>121</v>
      </c>
      <c r="B250">
        <v>0.14149999999999885</v>
      </c>
      <c r="C250">
        <v>17.243816254417084</v>
      </c>
      <c r="D250" s="2">
        <v>2</v>
      </c>
      <c r="E250" s="2">
        <v>121</v>
      </c>
    </row>
    <row r="251" spans="1:5" x14ac:dyDescent="0.2">
      <c r="A251" s="1">
        <f t="shared" si="3"/>
        <v>121.5</v>
      </c>
      <c r="B251">
        <v>0.13929999999999865</v>
      </c>
      <c r="C251">
        <v>17.229002153624819</v>
      </c>
      <c r="D251" s="2">
        <v>4</v>
      </c>
      <c r="E251" s="2">
        <v>121.5</v>
      </c>
    </row>
    <row r="252" spans="1:5" x14ac:dyDescent="0.2">
      <c r="A252" s="1">
        <f t="shared" si="3"/>
        <v>122</v>
      </c>
      <c r="B252">
        <v>0.1225</v>
      </c>
      <c r="C252">
        <v>17.551020408162898</v>
      </c>
      <c r="D252" s="2">
        <v>2</v>
      </c>
      <c r="E252" s="2">
        <v>122</v>
      </c>
    </row>
    <row r="253" spans="1:5" x14ac:dyDescent="0.2">
      <c r="A253" s="1">
        <f t="shared" si="3"/>
        <v>122.5</v>
      </c>
      <c r="B253">
        <v>0.13410000000000011</v>
      </c>
      <c r="C253">
        <v>16.629381058910909</v>
      </c>
      <c r="D253" s="2">
        <v>2</v>
      </c>
      <c r="E253" s="2">
        <v>122.5</v>
      </c>
    </row>
    <row r="254" spans="1:5" x14ac:dyDescent="0.2">
      <c r="A254" s="1">
        <f t="shared" si="3"/>
        <v>123</v>
      </c>
      <c r="B254">
        <v>0.12780000000000058</v>
      </c>
      <c r="C254">
        <v>18.075117370892897</v>
      </c>
      <c r="D254" s="2">
        <v>2</v>
      </c>
      <c r="E254" s="2">
        <v>123</v>
      </c>
    </row>
    <row r="255" spans="1:5" x14ac:dyDescent="0.2">
      <c r="A255" s="1">
        <f t="shared" si="3"/>
        <v>123.5</v>
      </c>
      <c r="B255">
        <v>0.13230000000000075</v>
      </c>
      <c r="C255">
        <v>16.402116402117016</v>
      </c>
      <c r="D255" s="2">
        <v>3</v>
      </c>
      <c r="E255" s="2">
        <v>123.5</v>
      </c>
    </row>
    <row r="256" spans="1:5" x14ac:dyDescent="0.2">
      <c r="A256" s="1">
        <f t="shared" si="3"/>
        <v>124</v>
      </c>
      <c r="B256">
        <v>0.11999999999999922</v>
      </c>
      <c r="C256">
        <v>19.416666666665947</v>
      </c>
      <c r="D256" s="2">
        <v>3</v>
      </c>
      <c r="E256" s="2">
        <v>124</v>
      </c>
    </row>
    <row r="257" spans="1:5" x14ac:dyDescent="0.2">
      <c r="A257" s="1">
        <f t="shared" si="3"/>
        <v>124.5</v>
      </c>
      <c r="B257">
        <v>0.12689999999999912</v>
      </c>
      <c r="C257">
        <v>18.597320724980477</v>
      </c>
      <c r="D257" s="2">
        <v>2</v>
      </c>
      <c r="E257" s="2">
        <v>124.5</v>
      </c>
    </row>
    <row r="258" spans="1:5" x14ac:dyDescent="0.2">
      <c r="A258" s="1">
        <f t="shared" si="3"/>
        <v>125</v>
      </c>
      <c r="B258">
        <v>0.12410000000000032</v>
      </c>
      <c r="C258">
        <v>20.628525382754944</v>
      </c>
      <c r="D258" s="2">
        <v>2</v>
      </c>
      <c r="E258" s="2">
        <v>125</v>
      </c>
    </row>
    <row r="259" spans="1:5" x14ac:dyDescent="0.2">
      <c r="A259" s="1">
        <f t="shared" si="3"/>
        <v>125.5</v>
      </c>
      <c r="B259">
        <v>0.13160000000000061</v>
      </c>
      <c r="C259">
        <v>20.668693009118869</v>
      </c>
      <c r="D259" s="2">
        <v>2</v>
      </c>
      <c r="E259" s="2">
        <v>125.5</v>
      </c>
    </row>
    <row r="260" spans="1:5" x14ac:dyDescent="0.2">
      <c r="A260" s="1">
        <f t="shared" si="3"/>
        <v>126</v>
      </c>
      <c r="B260">
        <v>0.12809999999999988</v>
      </c>
      <c r="C260">
        <v>23.028883684621817</v>
      </c>
      <c r="D260" s="2">
        <v>2</v>
      </c>
      <c r="E260" s="2">
        <v>126</v>
      </c>
    </row>
    <row r="261" spans="1:5" x14ac:dyDescent="0.2">
      <c r="A261" s="1">
        <f t="shared" si="3"/>
        <v>126.5</v>
      </c>
      <c r="B261">
        <v>0.10670000000000002</v>
      </c>
      <c r="C261">
        <v>27.179006560449778</v>
      </c>
      <c r="D261" s="2">
        <v>3</v>
      </c>
      <c r="E261" s="2">
        <v>126.5</v>
      </c>
    </row>
    <row r="262" spans="1:5" x14ac:dyDescent="0.2">
      <c r="A262" s="1">
        <f t="shared" si="3"/>
        <v>127</v>
      </c>
      <c r="B262">
        <v>0.12119999999999997</v>
      </c>
      <c r="C262">
        <v>26.237623762375179</v>
      </c>
      <c r="D262" s="2">
        <v>2</v>
      </c>
      <c r="E262" s="2">
        <v>127</v>
      </c>
    </row>
    <row r="263" spans="1:5" x14ac:dyDescent="0.2">
      <c r="A263" s="1">
        <f t="shared" si="3"/>
        <v>127.5</v>
      </c>
      <c r="B263">
        <v>0.11209999999999987</v>
      </c>
      <c r="C263">
        <v>25.512934879571006</v>
      </c>
      <c r="D263" s="2">
        <v>2</v>
      </c>
      <c r="E263" s="2">
        <v>127.5</v>
      </c>
    </row>
    <row r="264" spans="1:5" x14ac:dyDescent="0.2">
      <c r="A264" s="1">
        <f t="shared" si="3"/>
        <v>128</v>
      </c>
      <c r="B264">
        <v>0.12849999999999895</v>
      </c>
      <c r="C264">
        <v>21.478599221789764</v>
      </c>
      <c r="D264" s="2">
        <v>2</v>
      </c>
      <c r="E264" s="2">
        <v>128</v>
      </c>
    </row>
    <row r="265" spans="1:5" x14ac:dyDescent="0.2">
      <c r="A265" s="1">
        <f t="shared" si="3"/>
        <v>128.5</v>
      </c>
      <c r="B265">
        <v>0.12289999999999957</v>
      </c>
      <c r="C265">
        <v>21.724979658258775</v>
      </c>
      <c r="D265" s="2">
        <v>20</v>
      </c>
      <c r="E265" s="2">
        <v>128.5</v>
      </c>
    </row>
    <row r="266" spans="1:5" x14ac:dyDescent="0.2">
      <c r="A266" s="1">
        <f t="shared" si="3"/>
        <v>129</v>
      </c>
      <c r="B266">
        <v>0.11940000000000062</v>
      </c>
      <c r="C266">
        <v>19.849246231155533</v>
      </c>
      <c r="D266" s="2">
        <v>20</v>
      </c>
      <c r="E266" s="2">
        <v>129</v>
      </c>
    </row>
    <row r="267" spans="1:5" x14ac:dyDescent="0.2">
      <c r="A267" s="1">
        <f t="shared" ref="A267:A330" si="4">A266+0.5</f>
        <v>129.5</v>
      </c>
      <c r="B267">
        <v>0.18850000000000122</v>
      </c>
      <c r="C267">
        <v>17.453580901856498</v>
      </c>
      <c r="D267" s="2">
        <v>2</v>
      </c>
      <c r="E267" s="2">
        <v>129.5</v>
      </c>
    </row>
    <row r="268" spans="1:5" x14ac:dyDescent="0.2">
      <c r="A268" s="1">
        <f t="shared" si="4"/>
        <v>130</v>
      </c>
      <c r="B268">
        <v>0.16159999999999997</v>
      </c>
      <c r="C268">
        <v>21.039603960395382</v>
      </c>
      <c r="D268" s="2">
        <v>2</v>
      </c>
      <c r="E268" s="2">
        <v>130</v>
      </c>
    </row>
    <row r="269" spans="1:5" x14ac:dyDescent="0.2">
      <c r="A269" s="1">
        <f t="shared" si="4"/>
        <v>130.5</v>
      </c>
      <c r="B269">
        <v>0.14230000000000054</v>
      </c>
      <c r="C269">
        <v>15.600843288826212</v>
      </c>
      <c r="D269" s="2">
        <v>2</v>
      </c>
      <c r="E269" s="2">
        <v>130.5</v>
      </c>
    </row>
    <row r="270" spans="1:5" x14ac:dyDescent="0.2">
      <c r="A270" s="1">
        <f t="shared" si="4"/>
        <v>131</v>
      </c>
      <c r="B270">
        <v>0.15700000000000003</v>
      </c>
      <c r="C270">
        <v>14.267515923567572</v>
      </c>
      <c r="D270" s="2">
        <v>1</v>
      </c>
      <c r="E270" s="2">
        <v>131</v>
      </c>
    </row>
    <row r="271" spans="1:5" x14ac:dyDescent="0.2">
      <c r="A271" s="1">
        <f t="shared" si="4"/>
        <v>131.5</v>
      </c>
      <c r="B271">
        <v>0.13929999999999865</v>
      </c>
      <c r="C271">
        <v>16.008614501076636</v>
      </c>
      <c r="D271" s="2">
        <v>2</v>
      </c>
      <c r="E271" s="2">
        <v>131.5</v>
      </c>
    </row>
    <row r="272" spans="1:5" x14ac:dyDescent="0.2">
      <c r="A272" s="1">
        <f t="shared" si="4"/>
        <v>132</v>
      </c>
      <c r="B272">
        <v>0.13449999999999918</v>
      </c>
      <c r="C272">
        <v>8.0297397769515015</v>
      </c>
      <c r="D272" s="2">
        <v>2</v>
      </c>
      <c r="E272" s="2">
        <v>132</v>
      </c>
    </row>
    <row r="273" spans="1:5" x14ac:dyDescent="0.2">
      <c r="A273" s="1">
        <f t="shared" si="4"/>
        <v>132.5</v>
      </c>
      <c r="B273">
        <v>0.12119999999999997</v>
      </c>
      <c r="C273">
        <v>14.438943894389496</v>
      </c>
      <c r="D273" s="2">
        <v>1</v>
      </c>
      <c r="E273" s="2">
        <v>132.5</v>
      </c>
    </row>
    <row r="274" spans="1:5" x14ac:dyDescent="0.2">
      <c r="A274" s="1">
        <f t="shared" si="4"/>
        <v>133</v>
      </c>
      <c r="B274">
        <v>0.11840000000000117</v>
      </c>
      <c r="C274">
        <v>15.625000000000938</v>
      </c>
      <c r="D274" s="2">
        <v>3</v>
      </c>
      <c r="E274" s="2">
        <v>133</v>
      </c>
    </row>
    <row r="275" spans="1:5" x14ac:dyDescent="0.2">
      <c r="A275" s="1">
        <f t="shared" si="4"/>
        <v>133.5</v>
      </c>
      <c r="B275">
        <v>0.10590000000000011</v>
      </c>
      <c r="C275">
        <v>25.684608120867566</v>
      </c>
      <c r="D275" s="2">
        <v>2</v>
      </c>
      <c r="E275" s="2">
        <v>133.5</v>
      </c>
    </row>
    <row r="276" spans="1:5" x14ac:dyDescent="0.2">
      <c r="A276" s="1">
        <f t="shared" si="4"/>
        <v>134</v>
      </c>
      <c r="B276">
        <v>9.92999999999995E-2</v>
      </c>
      <c r="C276">
        <v>33.232628398791178</v>
      </c>
      <c r="D276" s="2">
        <v>1</v>
      </c>
      <c r="E276" s="2">
        <v>134</v>
      </c>
    </row>
    <row r="277" spans="1:5" x14ac:dyDescent="0.2">
      <c r="A277" s="1">
        <f t="shared" si="4"/>
        <v>134.5</v>
      </c>
      <c r="B277">
        <v>0.10629999999999917</v>
      </c>
      <c r="C277">
        <v>39.416745061148049</v>
      </c>
      <c r="D277" s="2">
        <v>2</v>
      </c>
      <c r="E277" s="2">
        <v>134.5</v>
      </c>
    </row>
    <row r="278" spans="1:5" x14ac:dyDescent="0.2">
      <c r="A278" s="1">
        <f t="shared" si="4"/>
        <v>135</v>
      </c>
      <c r="B278">
        <v>0.10559999999999903</v>
      </c>
      <c r="C278">
        <v>31.155303030303045</v>
      </c>
      <c r="D278" s="2">
        <v>1</v>
      </c>
      <c r="E278" s="2">
        <v>135</v>
      </c>
    </row>
    <row r="279" spans="1:5" x14ac:dyDescent="0.2">
      <c r="A279" s="1">
        <f t="shared" si="4"/>
        <v>135.5</v>
      </c>
      <c r="B279">
        <v>0.11320000000000086</v>
      </c>
      <c r="C279">
        <v>28.975265017669145</v>
      </c>
      <c r="D279" s="2">
        <v>3</v>
      </c>
      <c r="E279" s="2">
        <v>135.5</v>
      </c>
    </row>
    <row r="280" spans="1:5" x14ac:dyDescent="0.2">
      <c r="A280" s="1">
        <f t="shared" si="4"/>
        <v>136</v>
      </c>
      <c r="B280">
        <v>0.15490000000000137</v>
      </c>
      <c r="C280">
        <v>25.952227243382893</v>
      </c>
      <c r="D280" s="2">
        <v>9</v>
      </c>
      <c r="E280" s="2">
        <v>136</v>
      </c>
    </row>
    <row r="281" spans="1:5" x14ac:dyDescent="0.2">
      <c r="A281" s="1">
        <f t="shared" si="4"/>
        <v>136.5</v>
      </c>
      <c r="B281">
        <v>0.15770000000000017</v>
      </c>
      <c r="C281">
        <v>17.121116043119358</v>
      </c>
      <c r="D281">
        <v>12</v>
      </c>
      <c r="E281" s="2">
        <v>136.5</v>
      </c>
    </row>
    <row r="282" spans="1:5" x14ac:dyDescent="0.2">
      <c r="A282" s="1">
        <f t="shared" si="4"/>
        <v>137</v>
      </c>
      <c r="B282">
        <v>0.4549000000000003</v>
      </c>
      <c r="C282">
        <v>5.3198505165971426</v>
      </c>
      <c r="D282">
        <v>5</v>
      </c>
      <c r="E282" s="2">
        <v>137</v>
      </c>
    </row>
    <row r="283" spans="1:5" x14ac:dyDescent="0.2">
      <c r="A283" s="1">
        <f t="shared" si="4"/>
        <v>137.5</v>
      </c>
      <c r="B283">
        <v>0.75330000000000119</v>
      </c>
      <c r="C283">
        <v>2.8939333598832633</v>
      </c>
      <c r="D283">
        <v>4</v>
      </c>
      <c r="E283" s="2">
        <v>137.5</v>
      </c>
    </row>
    <row r="284" spans="1:5" x14ac:dyDescent="0.2">
      <c r="A284" s="1">
        <f t="shared" si="4"/>
        <v>138</v>
      </c>
      <c r="B284">
        <v>0.41929999999999978</v>
      </c>
      <c r="C284">
        <v>6.7970426901977845</v>
      </c>
      <c r="D284">
        <v>4</v>
      </c>
      <c r="E284" s="2">
        <v>138</v>
      </c>
    </row>
    <row r="285" spans="1:5" x14ac:dyDescent="0.2">
      <c r="A285" s="1">
        <f t="shared" si="4"/>
        <v>138.5</v>
      </c>
      <c r="B285">
        <v>0.23029999999999973</v>
      </c>
      <c r="C285">
        <v>11.115935735996857</v>
      </c>
      <c r="D285">
        <v>3</v>
      </c>
      <c r="E285" s="2">
        <v>138.5</v>
      </c>
    </row>
    <row r="286" spans="1:5" x14ac:dyDescent="0.2">
      <c r="A286" s="1">
        <f t="shared" si="4"/>
        <v>139</v>
      </c>
      <c r="B286">
        <v>0.1659000000000006</v>
      </c>
      <c r="C286">
        <v>15.310427968655418</v>
      </c>
      <c r="D286">
        <v>2</v>
      </c>
      <c r="E286" s="2">
        <v>139</v>
      </c>
    </row>
    <row r="287" spans="1:5" x14ac:dyDescent="0.2">
      <c r="A287" s="1">
        <f t="shared" si="4"/>
        <v>139.5</v>
      </c>
      <c r="B287">
        <v>0.15150000000000041</v>
      </c>
      <c r="C287">
        <v>15.709570957095409</v>
      </c>
      <c r="D287">
        <v>2</v>
      </c>
      <c r="E287" s="2">
        <v>139.5</v>
      </c>
    </row>
    <row r="288" spans="1:5" x14ac:dyDescent="0.2">
      <c r="A288" s="1">
        <f t="shared" si="4"/>
        <v>140</v>
      </c>
      <c r="B288">
        <v>0.12040000000000006</v>
      </c>
      <c r="C288">
        <v>20.348837209302104</v>
      </c>
      <c r="D288">
        <v>2</v>
      </c>
      <c r="E288" s="2">
        <v>140</v>
      </c>
    </row>
    <row r="289" spans="1:5" x14ac:dyDescent="0.2">
      <c r="A289" s="1">
        <f t="shared" si="4"/>
        <v>140.5</v>
      </c>
      <c r="B289">
        <v>0.11649999999999849</v>
      </c>
      <c r="C289">
        <v>22.23175965665267</v>
      </c>
      <c r="D289">
        <v>2</v>
      </c>
      <c r="E289" s="2">
        <v>140.5</v>
      </c>
    </row>
    <row r="290" spans="1:5" x14ac:dyDescent="0.2">
      <c r="A290" s="1">
        <f t="shared" si="4"/>
        <v>141</v>
      </c>
      <c r="B290">
        <v>0.12079999999999913</v>
      </c>
      <c r="C290">
        <v>23.013245033112057</v>
      </c>
      <c r="D290">
        <v>2</v>
      </c>
      <c r="E290" s="2">
        <v>141</v>
      </c>
    </row>
    <row r="291" spans="1:5" x14ac:dyDescent="0.2">
      <c r="A291" s="1">
        <f t="shared" si="4"/>
        <v>141.5</v>
      </c>
      <c r="B291">
        <v>0.11069999999999958</v>
      </c>
      <c r="C291">
        <v>26.648599819332105</v>
      </c>
      <c r="D291">
        <v>2</v>
      </c>
      <c r="E291" s="2">
        <v>141.5</v>
      </c>
    </row>
    <row r="292" spans="1:5" x14ac:dyDescent="0.2">
      <c r="A292" s="1">
        <f t="shared" si="4"/>
        <v>142</v>
      </c>
      <c r="B292">
        <v>0.1244000000000014</v>
      </c>
      <c r="C292">
        <v>24.678456591640625</v>
      </c>
      <c r="D292">
        <v>2</v>
      </c>
      <c r="E292" s="2">
        <v>142</v>
      </c>
    </row>
    <row r="293" spans="1:5" x14ac:dyDescent="0.2">
      <c r="A293" s="1">
        <f t="shared" si="4"/>
        <v>142.5</v>
      </c>
      <c r="B293">
        <v>0.11389999999999922</v>
      </c>
      <c r="C293">
        <v>27.392449517120568</v>
      </c>
      <c r="D293">
        <v>3</v>
      </c>
      <c r="E293" s="2">
        <v>142.5</v>
      </c>
    </row>
    <row r="294" spans="1:5" x14ac:dyDescent="0.2">
      <c r="A294" s="1">
        <f t="shared" si="4"/>
        <v>143</v>
      </c>
      <c r="B294">
        <v>0.10779999999999923</v>
      </c>
      <c r="C294">
        <v>29.128014842300445</v>
      </c>
      <c r="D294">
        <v>2</v>
      </c>
      <c r="E294" s="2">
        <v>143</v>
      </c>
    </row>
    <row r="295" spans="1:5" x14ac:dyDescent="0.2">
      <c r="A295" s="1">
        <f t="shared" si="4"/>
        <v>143.5</v>
      </c>
      <c r="B295">
        <v>0.10899999999999999</v>
      </c>
      <c r="C295">
        <v>29.633027522935166</v>
      </c>
      <c r="D295">
        <v>3</v>
      </c>
      <c r="E295" s="2">
        <v>143.5</v>
      </c>
    </row>
    <row r="296" spans="1:5" x14ac:dyDescent="0.2">
      <c r="A296" s="1">
        <f t="shared" si="4"/>
        <v>144</v>
      </c>
      <c r="B296">
        <v>0.1012000000000004</v>
      </c>
      <c r="C296">
        <v>31.521739130434909</v>
      </c>
      <c r="D296">
        <v>2</v>
      </c>
      <c r="E296" s="2">
        <v>144</v>
      </c>
    </row>
    <row r="297" spans="1:5" x14ac:dyDescent="0.2">
      <c r="A297" s="1">
        <f t="shared" si="4"/>
        <v>144.5</v>
      </c>
      <c r="B297">
        <v>0.10440000000000005</v>
      </c>
      <c r="C297">
        <v>30.938697318007002</v>
      </c>
      <c r="D297">
        <v>3</v>
      </c>
      <c r="E297" s="2">
        <v>144.5</v>
      </c>
    </row>
    <row r="298" spans="1:5" x14ac:dyDescent="0.2">
      <c r="A298" s="1">
        <f t="shared" si="4"/>
        <v>145</v>
      </c>
      <c r="B298">
        <v>0.10770000000000124</v>
      </c>
      <c r="C298">
        <v>31.383472609100068</v>
      </c>
      <c r="D298">
        <v>2</v>
      </c>
      <c r="E298" s="2">
        <v>145</v>
      </c>
    </row>
    <row r="299" spans="1:5" x14ac:dyDescent="0.2">
      <c r="A299" s="1">
        <f t="shared" si="4"/>
        <v>145.5</v>
      </c>
      <c r="B299">
        <v>0.11409999999999876</v>
      </c>
      <c r="C299">
        <v>28.746713409290351</v>
      </c>
      <c r="D299">
        <v>1</v>
      </c>
      <c r="E299" s="2">
        <v>145.5</v>
      </c>
    </row>
    <row r="300" spans="1:5" x14ac:dyDescent="0.2">
      <c r="A300" s="1">
        <f t="shared" si="4"/>
        <v>146</v>
      </c>
      <c r="B300">
        <v>9.360000000000035E-2</v>
      </c>
      <c r="C300">
        <v>35.042735042734847</v>
      </c>
      <c r="D300">
        <v>2</v>
      </c>
      <c r="E300" s="2">
        <v>146</v>
      </c>
    </row>
    <row r="301" spans="1:5" x14ac:dyDescent="0.2">
      <c r="A301" s="1">
        <f t="shared" si="4"/>
        <v>146.5</v>
      </c>
      <c r="B301">
        <v>0.1120000000000001</v>
      </c>
      <c r="C301">
        <v>29.017857142857693</v>
      </c>
      <c r="D301">
        <v>2</v>
      </c>
      <c r="E301" s="2">
        <v>146.5</v>
      </c>
    </row>
    <row r="302" spans="1:5" x14ac:dyDescent="0.2">
      <c r="A302" s="1">
        <f t="shared" si="4"/>
        <v>147</v>
      </c>
      <c r="B302">
        <v>0.11509999999999998</v>
      </c>
      <c r="C302">
        <v>26.498696785403979</v>
      </c>
      <c r="D302">
        <v>1</v>
      </c>
      <c r="E302" s="2">
        <v>147</v>
      </c>
    </row>
    <row r="303" spans="1:5" x14ac:dyDescent="0.2">
      <c r="A303" s="1">
        <f t="shared" si="4"/>
        <v>147.5</v>
      </c>
      <c r="B303">
        <v>0.10139999999999993</v>
      </c>
      <c r="C303">
        <v>28.303747534515637</v>
      </c>
      <c r="D303">
        <v>3</v>
      </c>
      <c r="E303" s="2">
        <v>147.5</v>
      </c>
    </row>
    <row r="304" spans="1:5" x14ac:dyDescent="0.2">
      <c r="A304" s="1">
        <f t="shared" si="4"/>
        <v>148</v>
      </c>
      <c r="B304">
        <v>0.12950000000000017</v>
      </c>
      <c r="C304">
        <v>21.698841698841846</v>
      </c>
      <c r="D304">
        <v>1</v>
      </c>
      <c r="E304" s="2">
        <v>148</v>
      </c>
    </row>
    <row r="305" spans="1:5" x14ac:dyDescent="0.2">
      <c r="A305" s="1">
        <f t="shared" si="4"/>
        <v>148.5</v>
      </c>
      <c r="B305">
        <v>0.12979999999999947</v>
      </c>
      <c r="C305">
        <v>23.805855161786724</v>
      </c>
      <c r="D305">
        <v>3</v>
      </c>
      <c r="E305" s="2">
        <v>148.5</v>
      </c>
    </row>
    <row r="306" spans="1:5" x14ac:dyDescent="0.2">
      <c r="A306" s="1">
        <f t="shared" si="4"/>
        <v>149</v>
      </c>
      <c r="B306">
        <v>0.12519999999999953</v>
      </c>
      <c r="C306">
        <v>26.837060702875377</v>
      </c>
      <c r="D306">
        <v>2</v>
      </c>
      <c r="E306" s="2">
        <v>149</v>
      </c>
    </row>
    <row r="307" spans="1:5" x14ac:dyDescent="0.2">
      <c r="A307" s="1">
        <f t="shared" si="4"/>
        <v>149.5</v>
      </c>
      <c r="B307">
        <v>0.11539999999999928</v>
      </c>
      <c r="C307">
        <v>27.816291161178512</v>
      </c>
      <c r="D307">
        <v>2</v>
      </c>
      <c r="E307" s="2">
        <v>149.5</v>
      </c>
    </row>
    <row r="308" spans="1:5" x14ac:dyDescent="0.2">
      <c r="A308" s="1">
        <f t="shared" si="4"/>
        <v>150</v>
      </c>
      <c r="B308">
        <v>0.11570000000000036</v>
      </c>
      <c r="C308">
        <v>27.312013828868501</v>
      </c>
      <c r="D308">
        <v>1</v>
      </c>
      <c r="E308" s="2">
        <v>150</v>
      </c>
    </row>
    <row r="309" spans="1:5" x14ac:dyDescent="0.2">
      <c r="A309" s="1">
        <f t="shared" si="4"/>
        <v>150.5</v>
      </c>
      <c r="B309">
        <v>0.11800000000000033</v>
      </c>
      <c r="C309">
        <v>22.372881355931185</v>
      </c>
      <c r="D309">
        <v>3</v>
      </c>
      <c r="E309" s="2">
        <v>150.5</v>
      </c>
    </row>
    <row r="310" spans="1:5" x14ac:dyDescent="0.2">
      <c r="A310" s="1">
        <f t="shared" si="4"/>
        <v>151</v>
      </c>
      <c r="B310">
        <v>0.11870000000000047</v>
      </c>
      <c r="C310">
        <v>24.431339511373039</v>
      </c>
      <c r="D310">
        <v>2</v>
      </c>
      <c r="E310" s="2">
        <v>151</v>
      </c>
    </row>
    <row r="311" spans="1:5" x14ac:dyDescent="0.2">
      <c r="A311" s="1">
        <f t="shared" si="4"/>
        <v>151.5</v>
      </c>
      <c r="B311">
        <v>0.11839999999999939</v>
      </c>
      <c r="C311">
        <v>22.804054054053537</v>
      </c>
      <c r="D311">
        <v>3</v>
      </c>
      <c r="E311" s="2">
        <v>151.5</v>
      </c>
    </row>
    <row r="312" spans="1:5" x14ac:dyDescent="0.2">
      <c r="A312" s="1">
        <f t="shared" si="4"/>
        <v>152</v>
      </c>
      <c r="B312">
        <v>0.12270000000000003</v>
      </c>
      <c r="C312">
        <v>22.004889975549503</v>
      </c>
      <c r="D312">
        <v>3</v>
      </c>
      <c r="E312" s="2">
        <v>152</v>
      </c>
    </row>
    <row r="313" spans="1:5" x14ac:dyDescent="0.2">
      <c r="A313" s="1">
        <f t="shared" si="4"/>
        <v>152.5</v>
      </c>
      <c r="B313">
        <v>0.13729999999999976</v>
      </c>
      <c r="C313">
        <v>21.121631463947537</v>
      </c>
      <c r="D313">
        <v>3</v>
      </c>
      <c r="E313" s="2">
        <v>152.5</v>
      </c>
    </row>
    <row r="314" spans="1:5" x14ac:dyDescent="0.2">
      <c r="A314" s="1">
        <f t="shared" si="4"/>
        <v>153</v>
      </c>
      <c r="B314">
        <v>0.14529999999999887</v>
      </c>
      <c r="C314">
        <v>19.683413626978179</v>
      </c>
      <c r="D314">
        <v>1</v>
      </c>
      <c r="E314" s="2">
        <v>153</v>
      </c>
    </row>
    <row r="315" spans="1:5" x14ac:dyDescent="0.2">
      <c r="A315" s="1">
        <f t="shared" si="4"/>
        <v>153.5</v>
      </c>
      <c r="B315">
        <v>0.13659999999999961</v>
      </c>
      <c r="C315">
        <v>18.66764275256169</v>
      </c>
      <c r="D315">
        <v>2</v>
      </c>
      <c r="E315" s="2">
        <v>153.5</v>
      </c>
    </row>
    <row r="316" spans="1:5" x14ac:dyDescent="0.2">
      <c r="A316" s="1">
        <f t="shared" si="4"/>
        <v>154</v>
      </c>
      <c r="B316">
        <v>0.13080000000000069</v>
      </c>
      <c r="C316">
        <v>20.489296636085299</v>
      </c>
      <c r="D316">
        <v>1</v>
      </c>
      <c r="E316" s="2">
        <v>154</v>
      </c>
    </row>
    <row r="317" spans="1:5" x14ac:dyDescent="0.2">
      <c r="A317" s="1">
        <f t="shared" si="4"/>
        <v>154.5</v>
      </c>
      <c r="B317">
        <v>9.0500000000000469E-2</v>
      </c>
      <c r="C317">
        <v>32.265193370166926</v>
      </c>
      <c r="D317">
        <v>3</v>
      </c>
      <c r="E317" s="2">
        <v>154.5</v>
      </c>
    </row>
    <row r="318" spans="1:5" x14ac:dyDescent="0.2">
      <c r="A318" s="1">
        <f t="shared" si="4"/>
        <v>155</v>
      </c>
      <c r="B318">
        <v>9.3500000000000583E-2</v>
      </c>
      <c r="C318">
        <v>31.336898395722784</v>
      </c>
      <c r="D318">
        <v>2</v>
      </c>
      <c r="E318" s="2">
        <v>155</v>
      </c>
    </row>
    <row r="319" spans="1:5" x14ac:dyDescent="0.2">
      <c r="A319" s="1">
        <f t="shared" si="4"/>
        <v>155.5</v>
      </c>
      <c r="B319">
        <v>9.4799999999999329E-2</v>
      </c>
      <c r="C319">
        <v>31.223628691983649</v>
      </c>
      <c r="D319">
        <v>2</v>
      </c>
      <c r="E319" s="2">
        <v>155.5</v>
      </c>
    </row>
    <row r="320" spans="1:5" x14ac:dyDescent="0.2">
      <c r="A320" s="1">
        <f t="shared" si="4"/>
        <v>156</v>
      </c>
      <c r="B320">
        <v>9.9800000000000111E-2</v>
      </c>
      <c r="C320">
        <v>31.963927855711646</v>
      </c>
      <c r="D320">
        <v>2</v>
      </c>
      <c r="E320" s="2">
        <v>156</v>
      </c>
    </row>
    <row r="321" spans="1:5" x14ac:dyDescent="0.2">
      <c r="A321" s="1">
        <f t="shared" si="4"/>
        <v>156.5</v>
      </c>
      <c r="B321">
        <v>9.8499999999999588E-2</v>
      </c>
      <c r="C321">
        <v>33.197969543147522</v>
      </c>
      <c r="D321">
        <v>1</v>
      </c>
      <c r="E321" s="2">
        <v>156.5</v>
      </c>
    </row>
    <row r="322" spans="1:5" x14ac:dyDescent="0.2">
      <c r="A322" s="1">
        <f t="shared" si="4"/>
        <v>157</v>
      </c>
      <c r="B322">
        <v>9.9499999999999034E-2</v>
      </c>
      <c r="C322">
        <v>32.261306532663426</v>
      </c>
      <c r="D322">
        <v>1</v>
      </c>
      <c r="E322" s="2">
        <v>157</v>
      </c>
    </row>
    <row r="323" spans="1:5" x14ac:dyDescent="0.2">
      <c r="A323" s="1">
        <f t="shared" si="4"/>
        <v>157.5</v>
      </c>
      <c r="B323">
        <v>0.12180000000000035</v>
      </c>
      <c r="C323">
        <v>27.504105090311981</v>
      </c>
      <c r="D323">
        <v>0</v>
      </c>
      <c r="E323" s="2">
        <v>157.5</v>
      </c>
    </row>
    <row r="324" spans="1:5" x14ac:dyDescent="0.2">
      <c r="A324" s="1">
        <f t="shared" si="4"/>
        <v>158</v>
      </c>
      <c r="B324">
        <v>0.14069999999999894</v>
      </c>
      <c r="C324">
        <v>23.027718550106144</v>
      </c>
      <c r="D324">
        <v>2</v>
      </c>
      <c r="E324" s="2">
        <v>158</v>
      </c>
    </row>
    <row r="325" spans="1:5" x14ac:dyDescent="0.2">
      <c r="A325" s="1">
        <f t="shared" si="4"/>
        <v>158.5</v>
      </c>
      <c r="B325">
        <v>0.14489999999999981</v>
      </c>
      <c r="C325">
        <v>23.119392684610162</v>
      </c>
      <c r="D325">
        <v>3</v>
      </c>
      <c r="E325" s="2">
        <v>158.5</v>
      </c>
    </row>
    <row r="326" spans="1:5" x14ac:dyDescent="0.2">
      <c r="A326" s="1">
        <f t="shared" si="4"/>
        <v>159</v>
      </c>
      <c r="B326">
        <v>0.14149999999999885</v>
      </c>
      <c r="C326">
        <v>23.957597173144478</v>
      </c>
      <c r="D326">
        <v>2</v>
      </c>
      <c r="E326" s="2">
        <v>159</v>
      </c>
    </row>
    <row r="327" spans="1:5" x14ac:dyDescent="0.2">
      <c r="A327" s="1">
        <f t="shared" si="4"/>
        <v>159.5</v>
      </c>
      <c r="B327">
        <v>0.13889999999999958</v>
      </c>
      <c r="C327">
        <v>23.398128149747279</v>
      </c>
      <c r="D327">
        <v>1</v>
      </c>
      <c r="E327" s="2">
        <v>159.5</v>
      </c>
    </row>
    <row r="328" spans="1:5" x14ac:dyDescent="0.2">
      <c r="A328" s="1">
        <f t="shared" si="4"/>
        <v>160</v>
      </c>
      <c r="B328">
        <v>0.13170000000000037</v>
      </c>
      <c r="C328">
        <v>18.071374335610884</v>
      </c>
      <c r="D328">
        <v>2</v>
      </c>
      <c r="E328" s="2">
        <v>160</v>
      </c>
    </row>
    <row r="329" spans="1:5" x14ac:dyDescent="0.2">
      <c r="A329" s="1">
        <f t="shared" si="4"/>
        <v>160.5</v>
      </c>
      <c r="B329">
        <v>0.11509999999999998</v>
      </c>
      <c r="C329">
        <v>29.539530842744512</v>
      </c>
      <c r="D329">
        <v>1</v>
      </c>
      <c r="E329" s="2">
        <v>160.5</v>
      </c>
    </row>
    <row r="330" spans="1:5" x14ac:dyDescent="0.2">
      <c r="A330" s="1">
        <f t="shared" si="4"/>
        <v>161</v>
      </c>
      <c r="B330">
        <v>0.1147999999999989</v>
      </c>
      <c r="C330">
        <v>26.742160278745473</v>
      </c>
      <c r="D330">
        <v>3</v>
      </c>
      <c r="E330" s="2">
        <v>161</v>
      </c>
    </row>
    <row r="331" spans="1:5" x14ac:dyDescent="0.2">
      <c r="A331" s="1">
        <f t="shared" ref="A331:A394" si="5">A330+0.5</f>
        <v>161.5</v>
      </c>
      <c r="B331">
        <v>0.10930000000000106</v>
      </c>
      <c r="C331">
        <v>28.545288197621062</v>
      </c>
      <c r="D331">
        <v>2</v>
      </c>
      <c r="E331" s="2">
        <v>161.5</v>
      </c>
    </row>
    <row r="332" spans="1:5" x14ac:dyDescent="0.2">
      <c r="A332" s="1">
        <f t="shared" si="5"/>
        <v>162</v>
      </c>
      <c r="B332">
        <v>0.10379999999999967</v>
      </c>
      <c r="C332">
        <v>31.599229287090608</v>
      </c>
      <c r="D332">
        <v>2</v>
      </c>
      <c r="E332" s="2">
        <v>162</v>
      </c>
    </row>
    <row r="333" spans="1:5" x14ac:dyDescent="0.2">
      <c r="A333" s="1">
        <f t="shared" si="5"/>
        <v>162.5</v>
      </c>
      <c r="B333">
        <v>9.9300000000001276E-2</v>
      </c>
      <c r="C333">
        <v>32.12487411883167</v>
      </c>
      <c r="D333">
        <v>1</v>
      </c>
      <c r="E333" s="2">
        <v>162.5</v>
      </c>
    </row>
    <row r="334" spans="1:5" x14ac:dyDescent="0.2">
      <c r="A334" s="1">
        <f t="shared" si="5"/>
        <v>163</v>
      </c>
      <c r="B334">
        <v>0.10269999999999868</v>
      </c>
      <c r="C334">
        <v>31.840311587145877</v>
      </c>
      <c r="D334">
        <v>1</v>
      </c>
      <c r="E334" s="2">
        <v>163</v>
      </c>
    </row>
    <row r="335" spans="1:5" x14ac:dyDescent="0.2">
      <c r="A335" s="1">
        <f t="shared" si="5"/>
        <v>163.5</v>
      </c>
      <c r="B335">
        <v>0.10450000000000159</v>
      </c>
      <c r="C335">
        <v>31.770334928229929</v>
      </c>
      <c r="D335">
        <v>3</v>
      </c>
      <c r="E335" s="2">
        <v>163.5</v>
      </c>
    </row>
    <row r="336" spans="1:5" x14ac:dyDescent="0.2">
      <c r="A336" s="1">
        <f t="shared" si="5"/>
        <v>164</v>
      </c>
      <c r="B336">
        <v>0.11069999999999958</v>
      </c>
      <c r="C336">
        <v>28.455284552845114</v>
      </c>
      <c r="D336">
        <v>1</v>
      </c>
      <c r="E336" s="2">
        <v>164</v>
      </c>
    </row>
    <row r="337" spans="1:5" x14ac:dyDescent="0.2">
      <c r="A337" s="1">
        <f t="shared" si="5"/>
        <v>164.5</v>
      </c>
      <c r="B337">
        <v>0.113900000000001</v>
      </c>
      <c r="C337">
        <v>23.090430201932094</v>
      </c>
      <c r="D337">
        <v>2</v>
      </c>
      <c r="E337" s="2">
        <v>164.5</v>
      </c>
    </row>
    <row r="338" spans="1:5" x14ac:dyDescent="0.2">
      <c r="A338" s="1">
        <f t="shared" si="5"/>
        <v>165</v>
      </c>
      <c r="B338">
        <v>0.13649999999999984</v>
      </c>
      <c r="C338">
        <v>21.245421245421213</v>
      </c>
      <c r="D338">
        <v>1</v>
      </c>
      <c r="E338" s="2">
        <v>165</v>
      </c>
    </row>
    <row r="339" spans="1:5" x14ac:dyDescent="0.2">
      <c r="A339" s="1">
        <f t="shared" si="5"/>
        <v>165.5</v>
      </c>
      <c r="B339">
        <v>0.14960000000000129</v>
      </c>
      <c r="C339">
        <v>21.25668449197876</v>
      </c>
      <c r="D339">
        <v>1</v>
      </c>
      <c r="E339" s="2">
        <v>165.5</v>
      </c>
    </row>
    <row r="340" spans="1:5" x14ac:dyDescent="0.2">
      <c r="A340" s="1">
        <f t="shared" si="5"/>
        <v>166</v>
      </c>
      <c r="B340">
        <v>0.16829999999999856</v>
      </c>
      <c r="C340">
        <v>18.894830659535941</v>
      </c>
      <c r="D340">
        <v>3</v>
      </c>
      <c r="E340" s="2">
        <v>166</v>
      </c>
    </row>
    <row r="341" spans="1:5" x14ac:dyDescent="0.2">
      <c r="A341" s="1">
        <f t="shared" si="5"/>
        <v>166.5</v>
      </c>
      <c r="B341">
        <v>0.19009999999999927</v>
      </c>
      <c r="C341">
        <v>15.675960021041533</v>
      </c>
      <c r="D341">
        <v>1</v>
      </c>
      <c r="E341" s="2">
        <v>166.5</v>
      </c>
    </row>
    <row r="342" spans="1:5" x14ac:dyDescent="0.2">
      <c r="A342" s="1">
        <f t="shared" si="5"/>
        <v>167</v>
      </c>
      <c r="B342">
        <v>0.17749999999999999</v>
      </c>
      <c r="C342">
        <v>17.126760563380373</v>
      </c>
      <c r="D342">
        <v>2</v>
      </c>
      <c r="E342" s="2">
        <v>167</v>
      </c>
    </row>
    <row r="343" spans="1:5" x14ac:dyDescent="0.2">
      <c r="A343" s="1">
        <f t="shared" si="5"/>
        <v>167.5</v>
      </c>
      <c r="B343">
        <v>0.19239999999999924</v>
      </c>
      <c r="C343">
        <v>12.058212058211694</v>
      </c>
      <c r="D343">
        <v>4</v>
      </c>
      <c r="E343" s="2">
        <v>167.5</v>
      </c>
    </row>
    <row r="344" spans="1:5" x14ac:dyDescent="0.2">
      <c r="A344" s="1">
        <f t="shared" si="5"/>
        <v>168</v>
      </c>
      <c r="B344">
        <v>0.28250000000000064</v>
      </c>
      <c r="C344">
        <v>8.6725663716812988</v>
      </c>
      <c r="D344">
        <v>11</v>
      </c>
      <c r="E344" s="2">
        <v>168</v>
      </c>
    </row>
    <row r="345" spans="1:5" x14ac:dyDescent="0.2">
      <c r="A345" s="1">
        <f t="shared" si="5"/>
        <v>168.5</v>
      </c>
      <c r="B345">
        <v>0.28700000000000081</v>
      </c>
      <c r="C345">
        <v>10.313588850174284</v>
      </c>
      <c r="D345">
        <v>3</v>
      </c>
      <c r="E345" s="2">
        <v>168.5</v>
      </c>
    </row>
    <row r="346" spans="1:5" x14ac:dyDescent="0.2">
      <c r="A346" s="1">
        <f t="shared" si="5"/>
        <v>169</v>
      </c>
      <c r="B346">
        <v>0.29579999999999984</v>
      </c>
      <c r="C346">
        <v>11.122379986477256</v>
      </c>
      <c r="D346">
        <v>2</v>
      </c>
      <c r="E346" s="2">
        <v>169</v>
      </c>
    </row>
    <row r="347" spans="1:5" x14ac:dyDescent="0.2">
      <c r="A347" s="1">
        <v>170</v>
      </c>
      <c r="B347">
        <v>0.90580000000000105</v>
      </c>
      <c r="C347">
        <v>0.61823802163846153</v>
      </c>
      <c r="D347">
        <v>3</v>
      </c>
      <c r="E347" s="2">
        <v>169.5</v>
      </c>
    </row>
    <row r="348" spans="1:5" x14ac:dyDescent="0.2">
      <c r="A348" s="1">
        <v>171</v>
      </c>
      <c r="B348">
        <v>0.99619999999999997</v>
      </c>
      <c r="C348">
        <v>0.39148765308168265</v>
      </c>
      <c r="D348">
        <v>3</v>
      </c>
      <c r="E348" s="2">
        <v>170</v>
      </c>
    </row>
    <row r="349" spans="1:5" x14ac:dyDescent="0.2">
      <c r="A349" s="1">
        <v>172</v>
      </c>
      <c r="B349">
        <v>1.0163000000000011</v>
      </c>
      <c r="C349">
        <v>0.56085801436593385</v>
      </c>
      <c r="D349">
        <v>4</v>
      </c>
      <c r="E349" s="2">
        <v>170.5</v>
      </c>
    </row>
    <row r="350" spans="1:5" x14ac:dyDescent="0.2">
      <c r="A350" s="1">
        <v>173</v>
      </c>
      <c r="B350">
        <v>0.9369000000000014</v>
      </c>
      <c r="C350">
        <v>0.37357241968202004</v>
      </c>
      <c r="D350">
        <v>4</v>
      </c>
      <c r="E350" s="2">
        <v>171</v>
      </c>
    </row>
    <row r="351" spans="1:5" x14ac:dyDescent="0.2">
      <c r="A351" s="1">
        <v>174</v>
      </c>
      <c r="B351">
        <v>0.95140000000000136</v>
      </c>
      <c r="C351">
        <v>0.60962791675433436</v>
      </c>
      <c r="D351">
        <v>6</v>
      </c>
      <c r="E351" s="2">
        <v>171.5</v>
      </c>
    </row>
    <row r="352" spans="1:5" x14ac:dyDescent="0.2">
      <c r="A352" s="1">
        <v>175</v>
      </c>
      <c r="B352">
        <v>0.93849999999999945</v>
      </c>
      <c r="C352">
        <v>0.44752264251455642</v>
      </c>
      <c r="D352">
        <v>6</v>
      </c>
      <c r="E352" s="2">
        <v>172</v>
      </c>
    </row>
    <row r="353" spans="1:5" x14ac:dyDescent="0.2">
      <c r="A353" s="1">
        <v>176</v>
      </c>
      <c r="B353">
        <v>0.82419999999999938</v>
      </c>
      <c r="C353">
        <v>0.84930842028630593</v>
      </c>
      <c r="D353">
        <v>5</v>
      </c>
      <c r="E353" s="2">
        <v>172.5</v>
      </c>
    </row>
    <row r="354" spans="1:5" x14ac:dyDescent="0.2">
      <c r="A354" s="1">
        <v>177</v>
      </c>
      <c r="B354">
        <v>0.99920000000000009</v>
      </c>
      <c r="C354">
        <v>0.45036028823059837</v>
      </c>
      <c r="D354">
        <v>4</v>
      </c>
      <c r="E354" s="2">
        <v>173</v>
      </c>
    </row>
    <row r="355" spans="1:5" x14ac:dyDescent="0.2">
      <c r="A355" s="1">
        <v>178</v>
      </c>
      <c r="B355">
        <v>0.7995000000000001</v>
      </c>
      <c r="C355">
        <v>0.7504690431519947</v>
      </c>
      <c r="D355">
        <v>5</v>
      </c>
      <c r="E355" s="2">
        <v>173.5</v>
      </c>
    </row>
    <row r="356" spans="1:5" x14ac:dyDescent="0.2">
      <c r="A356" s="1">
        <v>179</v>
      </c>
      <c r="B356">
        <v>0.95480000000000054</v>
      </c>
      <c r="C356">
        <v>0.5865102639295543</v>
      </c>
      <c r="D356">
        <v>5</v>
      </c>
      <c r="E356" s="2">
        <v>174</v>
      </c>
    </row>
    <row r="357" spans="1:5" x14ac:dyDescent="0.2">
      <c r="A357" s="1">
        <v>180</v>
      </c>
      <c r="B357">
        <v>0.90980000000000061</v>
      </c>
      <c r="C357">
        <v>0.53857990767212982</v>
      </c>
      <c r="D357">
        <v>5</v>
      </c>
      <c r="E357" s="2">
        <v>174.5</v>
      </c>
    </row>
    <row r="358" spans="1:5" x14ac:dyDescent="0.2">
      <c r="A358" s="1">
        <v>181</v>
      </c>
      <c r="B358">
        <v>0.93369999999999997</v>
      </c>
      <c r="C358">
        <v>0.599764378280085</v>
      </c>
      <c r="D358">
        <v>5</v>
      </c>
      <c r="E358" s="2">
        <v>175</v>
      </c>
    </row>
    <row r="359" spans="1:5" x14ac:dyDescent="0.2">
      <c r="A359" s="1">
        <v>182</v>
      </c>
      <c r="B359">
        <v>0.89569999999999972</v>
      </c>
      <c r="C359">
        <v>0.56938707156400881</v>
      </c>
      <c r="D359">
        <v>5</v>
      </c>
      <c r="E359" s="2">
        <v>175.5</v>
      </c>
    </row>
    <row r="360" spans="1:5" x14ac:dyDescent="0.2">
      <c r="A360" s="1">
        <v>183</v>
      </c>
      <c r="B360">
        <v>0.78970000000000162</v>
      </c>
      <c r="C360">
        <v>0.73445612257826554</v>
      </c>
      <c r="D360">
        <v>5</v>
      </c>
      <c r="E360" s="2">
        <v>176</v>
      </c>
    </row>
    <row r="361" spans="1:5" x14ac:dyDescent="0.2">
      <c r="A361" s="1">
        <v>184</v>
      </c>
      <c r="B361">
        <v>0.77810000000000024</v>
      </c>
      <c r="C361">
        <v>0.26988818917882895</v>
      </c>
      <c r="D361">
        <v>6</v>
      </c>
      <c r="E361" s="2">
        <v>176.5</v>
      </c>
    </row>
    <row r="362" spans="1:5" x14ac:dyDescent="0.2">
      <c r="A362" s="1">
        <v>185</v>
      </c>
      <c r="B362">
        <v>0.93490000000000073</v>
      </c>
      <c r="C362">
        <v>0.70595785645529929</v>
      </c>
      <c r="D362">
        <v>6</v>
      </c>
      <c r="E362" s="2">
        <v>177</v>
      </c>
    </row>
    <row r="363" spans="1:5" x14ac:dyDescent="0.2">
      <c r="A363" s="1">
        <v>186</v>
      </c>
      <c r="B363">
        <v>0.97729999999999961</v>
      </c>
      <c r="C363">
        <v>0.47068453903611385</v>
      </c>
      <c r="D363">
        <v>6</v>
      </c>
      <c r="E363" s="2">
        <v>177.5</v>
      </c>
    </row>
    <row r="364" spans="1:5" x14ac:dyDescent="0.2">
      <c r="A364" s="1">
        <v>187</v>
      </c>
      <c r="B364">
        <v>0.90789999999999971</v>
      </c>
      <c r="C364">
        <v>0.95825531446186574</v>
      </c>
      <c r="D364">
        <v>6</v>
      </c>
      <c r="E364" s="2">
        <v>178</v>
      </c>
    </row>
    <row r="365" spans="1:5" x14ac:dyDescent="0.2">
      <c r="A365" s="1">
        <v>188</v>
      </c>
      <c r="B365">
        <v>0.90160000000000018</v>
      </c>
      <c r="C365">
        <v>0.842945874001785</v>
      </c>
      <c r="D365">
        <v>13</v>
      </c>
      <c r="E365" s="2">
        <v>178.5</v>
      </c>
    </row>
    <row r="366" spans="1:5" x14ac:dyDescent="0.2">
      <c r="A366" s="1">
        <v>189</v>
      </c>
      <c r="B366">
        <v>0.8208000000000002</v>
      </c>
      <c r="C366">
        <v>2.5462962962964184</v>
      </c>
      <c r="D366">
        <v>16</v>
      </c>
      <c r="E366" s="2">
        <v>179</v>
      </c>
    </row>
    <row r="367" spans="1:5" x14ac:dyDescent="0.2">
      <c r="A367" s="1">
        <f t="shared" si="5"/>
        <v>189.5</v>
      </c>
      <c r="B367">
        <v>0.21870000000000012</v>
      </c>
      <c r="C367">
        <v>12.665752171925533</v>
      </c>
      <c r="D367">
        <v>9</v>
      </c>
      <c r="E367" s="2">
        <v>179.5</v>
      </c>
    </row>
    <row r="368" spans="1:5" x14ac:dyDescent="0.2">
      <c r="A368" s="1">
        <f t="shared" si="5"/>
        <v>190</v>
      </c>
      <c r="B368">
        <v>0.448599999999999</v>
      </c>
      <c r="C368">
        <v>5.6397681676325675</v>
      </c>
      <c r="D368">
        <v>8</v>
      </c>
      <c r="E368" s="2">
        <v>180</v>
      </c>
    </row>
    <row r="369" spans="1:5" x14ac:dyDescent="0.2">
      <c r="A369" s="1">
        <f t="shared" si="5"/>
        <v>190.5</v>
      </c>
      <c r="B369">
        <v>0.77850000000000108</v>
      </c>
      <c r="C369">
        <v>3.0700064226077188</v>
      </c>
      <c r="D369">
        <v>6</v>
      </c>
      <c r="E369" s="2">
        <v>180.5</v>
      </c>
    </row>
    <row r="370" spans="1:5" x14ac:dyDescent="0.2">
      <c r="A370" s="1">
        <f t="shared" si="5"/>
        <v>191</v>
      </c>
      <c r="B370">
        <v>0.49370000000000047</v>
      </c>
      <c r="C370">
        <v>5.6714604010533662</v>
      </c>
      <c r="D370">
        <v>5</v>
      </c>
      <c r="E370" s="2">
        <v>181</v>
      </c>
    </row>
    <row r="371" spans="1:5" x14ac:dyDescent="0.2">
      <c r="A371" s="1">
        <f t="shared" si="5"/>
        <v>191.5</v>
      </c>
      <c r="B371">
        <v>0.26170000000000115</v>
      </c>
      <c r="C371">
        <v>13.641574321742496</v>
      </c>
      <c r="D371">
        <v>4</v>
      </c>
      <c r="E371" s="2">
        <v>181.5</v>
      </c>
    </row>
    <row r="372" spans="1:5" x14ac:dyDescent="0.2">
      <c r="A372" s="1">
        <f t="shared" si="5"/>
        <v>192</v>
      </c>
      <c r="B372">
        <v>0.20260000000000034</v>
      </c>
      <c r="C372">
        <v>17.324777887462901</v>
      </c>
      <c r="D372">
        <v>6</v>
      </c>
      <c r="E372" s="2">
        <v>182</v>
      </c>
    </row>
    <row r="373" spans="1:5" x14ac:dyDescent="0.2">
      <c r="A373" s="1">
        <f t="shared" si="5"/>
        <v>192.5</v>
      </c>
      <c r="B373">
        <v>0.22710000000000008</v>
      </c>
      <c r="C373">
        <v>17.525319242625002</v>
      </c>
      <c r="D373">
        <v>10</v>
      </c>
      <c r="E373" s="2">
        <v>182.5</v>
      </c>
    </row>
    <row r="374" spans="1:5" x14ac:dyDescent="0.2">
      <c r="A374" s="1">
        <f t="shared" si="5"/>
        <v>193</v>
      </c>
      <c r="B374">
        <v>0.22959999999999958</v>
      </c>
      <c r="C374">
        <v>16.289198606271754</v>
      </c>
      <c r="D374">
        <v>10</v>
      </c>
      <c r="E374" s="2">
        <v>183</v>
      </c>
    </row>
    <row r="375" spans="1:5" x14ac:dyDescent="0.2">
      <c r="A375" s="1">
        <f t="shared" si="5"/>
        <v>193.5</v>
      </c>
      <c r="B375">
        <v>0.16</v>
      </c>
      <c r="C375">
        <v>23.250000000000199</v>
      </c>
      <c r="D375">
        <v>10</v>
      </c>
      <c r="E375" s="2">
        <v>183.5</v>
      </c>
    </row>
    <row r="376" spans="1:5" x14ac:dyDescent="0.2">
      <c r="A376" s="1">
        <f t="shared" si="5"/>
        <v>194</v>
      </c>
      <c r="B376">
        <v>0.15160000000000018</v>
      </c>
      <c r="C376">
        <v>24.604221635883945</v>
      </c>
      <c r="D376">
        <v>12</v>
      </c>
      <c r="E376" s="2">
        <v>184</v>
      </c>
    </row>
    <row r="377" spans="1:5" x14ac:dyDescent="0.2">
      <c r="A377" s="1">
        <f t="shared" si="5"/>
        <v>194.5</v>
      </c>
      <c r="B377">
        <v>0.18469999999999942</v>
      </c>
      <c r="C377">
        <v>19.382782891174969</v>
      </c>
      <c r="D377">
        <v>8</v>
      </c>
      <c r="E377" s="2">
        <v>184.5</v>
      </c>
    </row>
    <row r="378" spans="1:5" x14ac:dyDescent="0.2">
      <c r="A378" s="1">
        <f t="shared" si="5"/>
        <v>195</v>
      </c>
      <c r="B378">
        <v>0.25389999999999979</v>
      </c>
      <c r="C378">
        <v>12.760929499802728</v>
      </c>
      <c r="D378">
        <v>6</v>
      </c>
      <c r="E378" s="2">
        <v>185</v>
      </c>
    </row>
    <row r="379" spans="1:5" x14ac:dyDescent="0.2">
      <c r="A379" s="1">
        <f t="shared" si="5"/>
        <v>195.5</v>
      </c>
      <c r="B379">
        <v>0.32969999999999899</v>
      </c>
      <c r="C379">
        <v>9.4631483166515693</v>
      </c>
      <c r="D379">
        <v>8</v>
      </c>
      <c r="E379" s="2">
        <v>185.5</v>
      </c>
    </row>
    <row r="380" spans="1:5" x14ac:dyDescent="0.2">
      <c r="A380" s="1">
        <f t="shared" si="5"/>
        <v>196</v>
      </c>
      <c r="B380">
        <v>0.37199999999999989</v>
      </c>
      <c r="C380">
        <v>7.8763440860217742</v>
      </c>
      <c r="D380">
        <v>10</v>
      </c>
      <c r="E380" s="2">
        <v>186</v>
      </c>
    </row>
    <row r="381" spans="1:5" x14ac:dyDescent="0.2">
      <c r="A381" s="1">
        <f t="shared" si="5"/>
        <v>196.5</v>
      </c>
      <c r="B381">
        <v>0.40490000000000137</v>
      </c>
      <c r="C381">
        <v>6.9893800938502579</v>
      </c>
      <c r="D381">
        <v>12</v>
      </c>
      <c r="E381" s="2">
        <v>186.5</v>
      </c>
    </row>
    <row r="382" spans="1:5" x14ac:dyDescent="0.2">
      <c r="A382" s="1">
        <f t="shared" si="5"/>
        <v>197</v>
      </c>
      <c r="B382">
        <v>0.52989999999999959</v>
      </c>
      <c r="C382">
        <v>4.9443291187015177</v>
      </c>
      <c r="D382">
        <v>12</v>
      </c>
      <c r="E382" s="2">
        <v>187</v>
      </c>
    </row>
    <row r="383" spans="1:5" x14ac:dyDescent="0.2">
      <c r="A383" s="1">
        <f t="shared" si="5"/>
        <v>197.5</v>
      </c>
      <c r="B383">
        <v>0.53139999999999965</v>
      </c>
      <c r="C383">
        <v>4.9303726006773303</v>
      </c>
      <c r="D383">
        <v>13</v>
      </c>
      <c r="E383" s="2">
        <v>187.5</v>
      </c>
    </row>
    <row r="384" spans="1:5" x14ac:dyDescent="0.2">
      <c r="A384" s="1">
        <f t="shared" si="5"/>
        <v>198</v>
      </c>
      <c r="B384">
        <v>0.4676000000000009</v>
      </c>
      <c r="C384">
        <v>5.1753635585971693</v>
      </c>
      <c r="D384">
        <v>14</v>
      </c>
      <c r="E384" s="2">
        <v>188</v>
      </c>
    </row>
    <row r="385" spans="1:5" x14ac:dyDescent="0.2">
      <c r="A385" s="1">
        <f t="shared" si="5"/>
        <v>198.5</v>
      </c>
      <c r="B385">
        <v>0.36389999999999922</v>
      </c>
      <c r="C385">
        <v>6.8974993129981215</v>
      </c>
      <c r="D385">
        <v>15</v>
      </c>
      <c r="E385" s="2">
        <v>188.5</v>
      </c>
    </row>
    <row r="386" spans="1:5" x14ac:dyDescent="0.2">
      <c r="A386" s="1">
        <f t="shared" si="5"/>
        <v>199</v>
      </c>
      <c r="B386">
        <v>0.45429999999999993</v>
      </c>
      <c r="C386">
        <v>6.5595421527624609</v>
      </c>
      <c r="D386">
        <v>5</v>
      </c>
      <c r="E386" s="2">
        <v>189</v>
      </c>
    </row>
    <row r="387" spans="1:5" x14ac:dyDescent="0.2">
      <c r="A387" s="1">
        <f t="shared" si="5"/>
        <v>199.5</v>
      </c>
      <c r="B387">
        <v>0.50760000000000005</v>
      </c>
      <c r="C387">
        <v>5.3979511426320101</v>
      </c>
      <c r="D387">
        <v>3</v>
      </c>
      <c r="E387" s="2">
        <v>189.5</v>
      </c>
    </row>
    <row r="388" spans="1:5" x14ac:dyDescent="0.2">
      <c r="A388" s="1">
        <f t="shared" si="5"/>
        <v>200</v>
      </c>
      <c r="B388">
        <v>1.0411999999999999</v>
      </c>
      <c r="C388">
        <v>2.2185939300806297</v>
      </c>
      <c r="D388">
        <v>9</v>
      </c>
      <c r="E388" s="2">
        <v>190</v>
      </c>
    </row>
    <row r="389" spans="1:5" x14ac:dyDescent="0.2">
      <c r="A389" s="1">
        <f t="shared" si="5"/>
        <v>200.5</v>
      </c>
      <c r="B389">
        <v>0.91779999999999973</v>
      </c>
      <c r="C389">
        <v>2.8219655698407422</v>
      </c>
      <c r="D389">
        <v>16</v>
      </c>
      <c r="E389" s="2">
        <v>190.5</v>
      </c>
    </row>
    <row r="390" spans="1:5" x14ac:dyDescent="0.2">
      <c r="A390" s="1">
        <f t="shared" si="5"/>
        <v>201</v>
      </c>
      <c r="B390">
        <v>0.51259999999999906</v>
      </c>
      <c r="C390">
        <v>5.6574326960593027</v>
      </c>
      <c r="D390">
        <v>9</v>
      </c>
      <c r="E390" s="2">
        <v>191</v>
      </c>
    </row>
    <row r="391" spans="1:5" x14ac:dyDescent="0.2">
      <c r="A391" s="1">
        <f t="shared" si="5"/>
        <v>201.5</v>
      </c>
      <c r="B391">
        <v>0.33580000000000076</v>
      </c>
      <c r="C391">
        <v>8.7254318046458934</v>
      </c>
      <c r="D391">
        <v>4</v>
      </c>
      <c r="E391" s="2">
        <v>191.5</v>
      </c>
    </row>
    <row r="392" spans="1:5" x14ac:dyDescent="0.2">
      <c r="A392" s="1">
        <f t="shared" si="5"/>
        <v>202</v>
      </c>
      <c r="B392">
        <v>0.5213000000000001</v>
      </c>
      <c r="C392">
        <v>4.9875311720697795</v>
      </c>
      <c r="D392">
        <v>4</v>
      </c>
      <c r="E392" s="2">
        <v>192</v>
      </c>
    </row>
    <row r="393" spans="1:5" x14ac:dyDescent="0.2">
      <c r="A393" s="1">
        <f t="shared" si="5"/>
        <v>202.5</v>
      </c>
      <c r="B393">
        <v>0.48919999999999852</v>
      </c>
      <c r="C393">
        <v>5.7849550286181284</v>
      </c>
      <c r="D393">
        <v>6</v>
      </c>
      <c r="E393" s="2">
        <v>192.5</v>
      </c>
    </row>
    <row r="394" spans="1:5" x14ac:dyDescent="0.2">
      <c r="A394" s="1">
        <f t="shared" si="5"/>
        <v>203</v>
      </c>
      <c r="B394">
        <v>0.48460000000000036</v>
      </c>
      <c r="C394">
        <v>5.5509698720593121</v>
      </c>
      <c r="D394">
        <v>4</v>
      </c>
      <c r="E394" s="2">
        <v>193</v>
      </c>
    </row>
    <row r="395" spans="1:5" x14ac:dyDescent="0.2">
      <c r="A395" s="1">
        <f>A394+0.5</f>
        <v>203.5</v>
      </c>
      <c r="B395">
        <v>0.70279999999999987</v>
      </c>
      <c r="C395">
        <v>4.9373932840069443</v>
      </c>
      <c r="D395">
        <v>2</v>
      </c>
      <c r="E395" s="2">
        <v>193.5</v>
      </c>
    </row>
    <row r="396" spans="1:5" x14ac:dyDescent="0.2">
      <c r="A396" s="1">
        <f>A395+0.5</f>
        <v>204</v>
      </c>
      <c r="B396">
        <v>0.65610000000000035</v>
      </c>
      <c r="C396">
        <v>3.6274958085656976</v>
      </c>
      <c r="D396">
        <v>1</v>
      </c>
      <c r="E396" s="2">
        <v>194</v>
      </c>
    </row>
    <row r="397" spans="1:5" x14ac:dyDescent="0.2">
      <c r="A397" s="1">
        <f>A396+0.5</f>
        <v>204.5</v>
      </c>
      <c r="B397">
        <v>0.82970000000000077</v>
      </c>
      <c r="C397">
        <v>2.6877184524526427</v>
      </c>
      <c r="D397">
        <v>3</v>
      </c>
      <c r="E397" s="2">
        <v>194.5</v>
      </c>
    </row>
    <row r="398" spans="1:5" x14ac:dyDescent="0.2">
      <c r="A398" s="1">
        <f>A397+0.5</f>
        <v>205</v>
      </c>
      <c r="B398">
        <v>0.8965999999999994</v>
      </c>
      <c r="C398">
        <v>0.68034798126254259</v>
      </c>
      <c r="D398">
        <v>5</v>
      </c>
      <c r="E398" s="2">
        <v>195</v>
      </c>
    </row>
    <row r="399" spans="1:5" x14ac:dyDescent="0.2">
      <c r="A399" s="1">
        <v>206</v>
      </c>
      <c r="B399">
        <v>0.7867999999999995</v>
      </c>
      <c r="C399">
        <v>0.62277580071165062</v>
      </c>
      <c r="D399">
        <v>6</v>
      </c>
      <c r="E399" s="2">
        <v>195.5</v>
      </c>
    </row>
    <row r="400" spans="1:5" x14ac:dyDescent="0.2">
      <c r="A400" s="1">
        <v>207</v>
      </c>
      <c r="B400">
        <v>0.77039999999999864</v>
      </c>
      <c r="C400">
        <v>0.84371754932490717</v>
      </c>
      <c r="D400">
        <v>7</v>
      </c>
      <c r="E400" s="2">
        <v>196</v>
      </c>
    </row>
    <row r="401" spans="1:5" x14ac:dyDescent="0.2">
      <c r="A401" s="1">
        <v>208</v>
      </c>
      <c r="B401">
        <v>0.61790000000000056</v>
      </c>
      <c r="C401">
        <v>1.3756271241303608</v>
      </c>
      <c r="D401">
        <v>9</v>
      </c>
      <c r="E401" s="2">
        <v>196.5</v>
      </c>
    </row>
    <row r="402" spans="1:5" x14ac:dyDescent="0.2">
      <c r="A402" s="1">
        <f t="shared" ref="A402:A409" si="6">A401+0.5</f>
        <v>208.5</v>
      </c>
      <c r="B402">
        <v>0.37040000000000006</v>
      </c>
      <c r="C402">
        <v>9.66522678185747</v>
      </c>
      <c r="D402">
        <v>10</v>
      </c>
      <c r="E402" s="2">
        <v>197</v>
      </c>
    </row>
    <row r="403" spans="1:5" x14ac:dyDescent="0.2">
      <c r="A403" s="1">
        <f t="shared" si="6"/>
        <v>209</v>
      </c>
      <c r="B403">
        <v>0.25039999999999907</v>
      </c>
      <c r="C403">
        <v>18.37060702875381</v>
      </c>
      <c r="D403">
        <v>10</v>
      </c>
      <c r="E403" s="2">
        <v>197.5</v>
      </c>
    </row>
    <row r="404" spans="1:5" x14ac:dyDescent="0.2">
      <c r="A404" s="1">
        <f t="shared" si="6"/>
        <v>209.5</v>
      </c>
      <c r="B404">
        <v>0.23109999999999964</v>
      </c>
      <c r="C404">
        <v>19.385547382085875</v>
      </c>
      <c r="D404">
        <v>7</v>
      </c>
      <c r="E404" s="2">
        <v>198</v>
      </c>
    </row>
    <row r="405" spans="1:5" x14ac:dyDescent="0.2">
      <c r="A405" s="1">
        <f t="shared" si="6"/>
        <v>210</v>
      </c>
      <c r="B405">
        <v>0.2497000000000007</v>
      </c>
      <c r="C405">
        <v>15.818982779335286</v>
      </c>
      <c r="D405">
        <v>8</v>
      </c>
      <c r="E405" s="2">
        <v>198.5</v>
      </c>
    </row>
    <row r="406" spans="1:5" x14ac:dyDescent="0.2">
      <c r="A406" s="1">
        <f t="shared" si="6"/>
        <v>210.5</v>
      </c>
      <c r="B406">
        <v>0.26539999999999964</v>
      </c>
      <c r="C406">
        <v>15.900527505651624</v>
      </c>
      <c r="D406">
        <v>12</v>
      </c>
      <c r="E406" s="2">
        <v>199</v>
      </c>
    </row>
    <row r="407" spans="1:5" x14ac:dyDescent="0.2">
      <c r="A407" s="1">
        <f t="shared" si="6"/>
        <v>211</v>
      </c>
      <c r="B407">
        <v>0.5213000000000001</v>
      </c>
      <c r="C407">
        <v>8.133512372913998</v>
      </c>
      <c r="D407">
        <v>18</v>
      </c>
      <c r="E407" s="2">
        <v>199.5</v>
      </c>
    </row>
    <row r="408" spans="1:5" x14ac:dyDescent="0.2">
      <c r="A408" s="1">
        <f t="shared" si="6"/>
        <v>211.5</v>
      </c>
      <c r="B408">
        <v>0.69030000000000058</v>
      </c>
      <c r="C408">
        <v>5.2006374040271908</v>
      </c>
      <c r="D408">
        <v>16</v>
      </c>
      <c r="E408" s="2">
        <v>200</v>
      </c>
    </row>
    <row r="409" spans="1:5" x14ac:dyDescent="0.2">
      <c r="A409" s="1">
        <f t="shared" si="6"/>
        <v>212</v>
      </c>
      <c r="B409">
        <v>1.3587000000000007</v>
      </c>
      <c r="C409">
        <v>0.8684772208729612</v>
      </c>
      <c r="D409">
        <v>8</v>
      </c>
      <c r="E409" s="2">
        <v>200.5</v>
      </c>
    </row>
    <row r="410" spans="1:5" x14ac:dyDescent="0.2">
      <c r="A410" s="1">
        <v>213</v>
      </c>
      <c r="B410">
        <v>1.6892999999999994</v>
      </c>
      <c r="C410">
        <v>1.1602438880008776</v>
      </c>
      <c r="D410">
        <v>7</v>
      </c>
      <c r="E410" s="2">
        <v>201</v>
      </c>
    </row>
    <row r="411" spans="1:5" x14ac:dyDescent="0.2">
      <c r="A411" s="1">
        <v>214</v>
      </c>
      <c r="B411">
        <v>1.7271999999999998</v>
      </c>
      <c r="C411">
        <v>1.0016211208892258</v>
      </c>
      <c r="D411">
        <v>6</v>
      </c>
      <c r="E411" s="2">
        <v>201.5</v>
      </c>
    </row>
    <row r="412" spans="1:5" x14ac:dyDescent="0.2">
      <c r="A412" s="1">
        <v>215</v>
      </c>
      <c r="B412">
        <v>1.8387000000000011</v>
      </c>
      <c r="C412">
        <v>1.0986022733453495</v>
      </c>
      <c r="D412">
        <v>9</v>
      </c>
      <c r="E412" s="2">
        <v>202</v>
      </c>
    </row>
    <row r="413" spans="1:5" x14ac:dyDescent="0.2">
      <c r="A413" s="1">
        <v>216</v>
      </c>
      <c r="B413">
        <v>1.4489999999999998</v>
      </c>
      <c r="C413">
        <v>1.0489993098688899</v>
      </c>
      <c r="D413">
        <v>9</v>
      </c>
      <c r="E413" s="2">
        <v>202.5</v>
      </c>
    </row>
    <row r="414" spans="1:5" x14ac:dyDescent="0.2">
      <c r="A414" s="1">
        <v>217</v>
      </c>
      <c r="B414">
        <v>1.8363999999999994</v>
      </c>
      <c r="C414">
        <v>0.96928773687645275</v>
      </c>
      <c r="D414">
        <v>13</v>
      </c>
      <c r="E414" s="2">
        <v>203</v>
      </c>
    </row>
    <row r="415" spans="1:5" x14ac:dyDescent="0.2">
      <c r="A415" s="1">
        <v>218</v>
      </c>
      <c r="B415">
        <v>1.7570000000000014</v>
      </c>
      <c r="C415">
        <v>0.9334092202618649</v>
      </c>
      <c r="D415">
        <v>3</v>
      </c>
      <c r="E415" s="2">
        <v>203.5</v>
      </c>
    </row>
    <row r="416" spans="1:5" x14ac:dyDescent="0.2">
      <c r="A416" s="1">
        <v>219</v>
      </c>
      <c r="B416">
        <v>1.7838999999999992</v>
      </c>
      <c r="C416">
        <v>0.96417960648012979</v>
      </c>
      <c r="D416">
        <v>2</v>
      </c>
      <c r="E416" s="2">
        <v>204</v>
      </c>
    </row>
    <row r="417" spans="1:5" x14ac:dyDescent="0.2">
      <c r="A417" s="1">
        <v>220</v>
      </c>
      <c r="B417">
        <v>1.6209000000000007</v>
      </c>
      <c r="C417">
        <v>1.0611388734653957</v>
      </c>
      <c r="D417">
        <v>7</v>
      </c>
      <c r="E417" s="2">
        <v>204.5</v>
      </c>
    </row>
    <row r="418" spans="1:5" x14ac:dyDescent="0.2">
      <c r="A418" s="1">
        <v>221</v>
      </c>
      <c r="B418">
        <v>1.7099000000000011</v>
      </c>
      <c r="C418">
        <v>1.2456868822738159</v>
      </c>
      <c r="D418">
        <v>16</v>
      </c>
      <c r="E418" s="2">
        <v>205</v>
      </c>
    </row>
    <row r="419" spans="1:5" x14ac:dyDescent="0.2">
      <c r="A419" s="1">
        <v>222</v>
      </c>
      <c r="B419">
        <v>1.8773</v>
      </c>
      <c r="C419">
        <v>0.96415064187931421</v>
      </c>
      <c r="D419">
        <v>24</v>
      </c>
      <c r="E419" s="2">
        <v>205.5</v>
      </c>
    </row>
    <row r="420" spans="1:5" x14ac:dyDescent="0.2">
      <c r="A420" s="1">
        <v>223</v>
      </c>
      <c r="B420">
        <v>1.7722999999999995</v>
      </c>
      <c r="C420">
        <v>0.93663600970492666</v>
      </c>
      <c r="D420">
        <v>32</v>
      </c>
      <c r="E420" s="2">
        <v>206</v>
      </c>
    </row>
    <row r="421" spans="1:5" x14ac:dyDescent="0.2">
      <c r="A421" s="1">
        <v>224</v>
      </c>
      <c r="B421">
        <v>1.7923000000000009</v>
      </c>
      <c r="C421">
        <v>0.89828711711207632</v>
      </c>
      <c r="D421">
        <v>32</v>
      </c>
      <c r="E421" s="2">
        <v>206.5</v>
      </c>
    </row>
    <row r="422" spans="1:5" x14ac:dyDescent="0.2">
      <c r="A422" s="1">
        <v>225</v>
      </c>
      <c r="B422">
        <v>1.4919000000000011</v>
      </c>
      <c r="C422">
        <v>0.98532073195249836</v>
      </c>
      <c r="D422">
        <v>25</v>
      </c>
      <c r="E422" s="2">
        <v>207</v>
      </c>
    </row>
    <row r="423" spans="1:5" x14ac:dyDescent="0.2">
      <c r="A423" s="1">
        <v>226</v>
      </c>
      <c r="B423">
        <v>1.7802000000000007</v>
      </c>
      <c r="C423">
        <v>1.0392090776316962</v>
      </c>
      <c r="D423">
        <v>21</v>
      </c>
      <c r="E423" s="2">
        <v>207.5</v>
      </c>
    </row>
    <row r="424" spans="1:5" x14ac:dyDescent="0.2">
      <c r="A424" s="1">
        <v>227</v>
      </c>
      <c r="B424">
        <v>1.8523000000000014</v>
      </c>
      <c r="C424">
        <v>0.99875830049136027</v>
      </c>
      <c r="D424">
        <v>12</v>
      </c>
      <c r="E424" s="2">
        <v>208</v>
      </c>
    </row>
    <row r="425" spans="1:5" x14ac:dyDescent="0.2">
      <c r="A425" s="1">
        <v>228</v>
      </c>
      <c r="B425">
        <v>1.6240999999999985</v>
      </c>
      <c r="C425">
        <v>0.94821747429342906</v>
      </c>
      <c r="D425">
        <v>7</v>
      </c>
      <c r="E425" s="2">
        <v>208.5</v>
      </c>
    </row>
    <row r="426" spans="1:5" x14ac:dyDescent="0.2">
      <c r="A426" s="1">
        <v>229</v>
      </c>
      <c r="B426">
        <v>1.6120999999999999</v>
      </c>
      <c r="C426">
        <v>1.023509707834549</v>
      </c>
      <c r="D426">
        <v>3</v>
      </c>
      <c r="E426" s="2">
        <v>209</v>
      </c>
    </row>
    <row r="427" spans="1:5" x14ac:dyDescent="0.2">
      <c r="A427" s="1">
        <v>230</v>
      </c>
      <c r="B427">
        <v>1.6691000000000003</v>
      </c>
      <c r="C427">
        <v>0.90467916841414819</v>
      </c>
      <c r="D427">
        <v>4</v>
      </c>
      <c r="E427" s="2">
        <v>209.5</v>
      </c>
    </row>
    <row r="428" spans="1:5" x14ac:dyDescent="0.2">
      <c r="A428" s="1">
        <v>231</v>
      </c>
      <c r="B428">
        <v>1.5523999999999987</v>
      </c>
      <c r="C428">
        <v>0.91471270291154383</v>
      </c>
      <c r="D428">
        <v>-5</v>
      </c>
      <c r="E428" s="2">
        <v>210</v>
      </c>
    </row>
    <row r="429" spans="1:5" x14ac:dyDescent="0.2">
      <c r="A429" s="1">
        <v>232</v>
      </c>
      <c r="B429">
        <v>1.8618999999999986</v>
      </c>
      <c r="C429">
        <v>1.0150921102099204</v>
      </c>
      <c r="D429">
        <v>6</v>
      </c>
      <c r="E429" s="2">
        <v>210.5</v>
      </c>
    </row>
    <row r="430" spans="1:5" x14ac:dyDescent="0.2">
      <c r="A430" s="1">
        <v>233</v>
      </c>
      <c r="B430">
        <v>1.8392999999999997</v>
      </c>
      <c r="C430">
        <v>0.94601206980918562</v>
      </c>
      <c r="D430">
        <v>9</v>
      </c>
      <c r="E430" s="2">
        <v>211</v>
      </c>
    </row>
    <row r="431" spans="1:5" x14ac:dyDescent="0.2">
      <c r="A431" s="1">
        <v>234</v>
      </c>
      <c r="B431">
        <v>1.7843</v>
      </c>
      <c r="C431">
        <v>0.90231463318947647</v>
      </c>
      <c r="D431">
        <v>10</v>
      </c>
      <c r="E431" s="2">
        <v>211.5</v>
      </c>
    </row>
    <row r="432" spans="1:5" x14ac:dyDescent="0.2">
      <c r="A432" s="1">
        <v>235</v>
      </c>
      <c r="B432">
        <v>1.4928000000000008</v>
      </c>
      <c r="C432">
        <v>1.2325830653804672</v>
      </c>
      <c r="D432">
        <v>7</v>
      </c>
      <c r="E432" s="2">
        <v>212</v>
      </c>
    </row>
    <row r="433" spans="1:5" x14ac:dyDescent="0.2">
      <c r="A433" s="1">
        <v>236</v>
      </c>
      <c r="B433">
        <v>1.430200000000001</v>
      </c>
      <c r="C433">
        <v>1.1746608865892796</v>
      </c>
      <c r="D433">
        <v>6</v>
      </c>
      <c r="E433" s="2">
        <v>212.5</v>
      </c>
    </row>
    <row r="434" spans="1:5" x14ac:dyDescent="0.2">
      <c r="A434" s="1">
        <v>237</v>
      </c>
      <c r="B434">
        <v>1.3985000000000003</v>
      </c>
      <c r="C434">
        <v>1.5802645691812529</v>
      </c>
      <c r="D434">
        <v>5</v>
      </c>
      <c r="E434" s="2">
        <v>213</v>
      </c>
    </row>
    <row r="435" spans="1:5" x14ac:dyDescent="0.2">
      <c r="A435" s="1">
        <v>238</v>
      </c>
      <c r="B435">
        <v>1.8383000000000003</v>
      </c>
      <c r="C435">
        <v>0.93564706522325025</v>
      </c>
      <c r="D435">
        <v>4</v>
      </c>
      <c r="E435" s="2">
        <v>213.5</v>
      </c>
    </row>
    <row r="436" spans="1:5" x14ac:dyDescent="0.2">
      <c r="A436" s="1">
        <v>239</v>
      </c>
      <c r="B436">
        <v>1.8771000000000004</v>
      </c>
      <c r="C436">
        <v>1.0974375366256481</v>
      </c>
      <c r="D436">
        <v>6</v>
      </c>
      <c r="E436" s="2">
        <v>214</v>
      </c>
    </row>
    <row r="437" spans="1:5" x14ac:dyDescent="0.2">
      <c r="A437" s="1">
        <v>240</v>
      </c>
      <c r="B437">
        <v>1.1898999999999997</v>
      </c>
      <c r="C437">
        <v>1.294226405580261</v>
      </c>
      <c r="D437">
        <v>10</v>
      </c>
      <c r="E437" s="2">
        <v>214.5</v>
      </c>
    </row>
    <row r="438" spans="1:5" x14ac:dyDescent="0.2">
      <c r="A438" s="1">
        <v>241</v>
      </c>
      <c r="B438">
        <v>1.3535000000000004</v>
      </c>
      <c r="C438">
        <v>1.1968969338752373</v>
      </c>
      <c r="D438">
        <v>10</v>
      </c>
      <c r="E438" s="2">
        <v>215</v>
      </c>
    </row>
    <row r="439" spans="1:5" x14ac:dyDescent="0.2">
      <c r="A439" s="1">
        <v>242</v>
      </c>
      <c r="B439">
        <v>1.3652000000000015</v>
      </c>
      <c r="C439">
        <v>1.0108409024318803</v>
      </c>
      <c r="D439">
        <v>10</v>
      </c>
      <c r="E439" s="2">
        <v>215.5</v>
      </c>
    </row>
    <row r="440" spans="1:5" x14ac:dyDescent="0.2">
      <c r="A440" s="1">
        <v>243</v>
      </c>
      <c r="B440">
        <v>1.0768000000000004</v>
      </c>
      <c r="C440">
        <v>1.4487369985142067</v>
      </c>
      <c r="D440">
        <v>12</v>
      </c>
      <c r="E440" s="2">
        <v>216</v>
      </c>
    </row>
    <row r="441" spans="1:5" x14ac:dyDescent="0.2">
      <c r="A441" s="1">
        <v>244</v>
      </c>
      <c r="B441">
        <v>1.4504000000000001</v>
      </c>
      <c r="C441">
        <v>1.1927744070601705</v>
      </c>
      <c r="D441">
        <v>8</v>
      </c>
      <c r="E441" s="2">
        <v>216.5</v>
      </c>
    </row>
    <row r="442" spans="1:5" x14ac:dyDescent="0.2">
      <c r="A442" s="1">
        <v>245</v>
      </c>
      <c r="B442">
        <v>1.2864000000000004</v>
      </c>
      <c r="C442">
        <v>1.5469527363183886</v>
      </c>
      <c r="D442">
        <v>6</v>
      </c>
      <c r="E442" s="2">
        <v>217</v>
      </c>
    </row>
    <row r="443" spans="1:5" x14ac:dyDescent="0.2">
      <c r="A443" s="1">
        <v>246</v>
      </c>
      <c r="B443">
        <v>1.8270999999999997</v>
      </c>
      <c r="C443">
        <v>1.198620765146984</v>
      </c>
      <c r="D443">
        <v>8</v>
      </c>
      <c r="E443" s="2">
        <v>217.5</v>
      </c>
    </row>
    <row r="444" spans="1:5" x14ac:dyDescent="0.2">
      <c r="A444" s="1">
        <v>247</v>
      </c>
      <c r="B444">
        <v>1.7416999999999998</v>
      </c>
      <c r="C444">
        <v>1.0794051788482903</v>
      </c>
      <c r="D444">
        <v>10</v>
      </c>
      <c r="E444" s="2">
        <v>218</v>
      </c>
    </row>
    <row r="445" spans="1:5" x14ac:dyDescent="0.2">
      <c r="A445" s="1">
        <v>248</v>
      </c>
      <c r="B445">
        <v>1.7161000000000008</v>
      </c>
      <c r="C445">
        <v>0.84493910611270451</v>
      </c>
      <c r="D445">
        <v>12</v>
      </c>
      <c r="E445" s="2">
        <v>218.5</v>
      </c>
    </row>
    <row r="446" spans="1:5" x14ac:dyDescent="0.2">
      <c r="A446" s="1">
        <v>249</v>
      </c>
      <c r="B446">
        <v>1.0225</v>
      </c>
      <c r="C446">
        <v>2.2982885085574765</v>
      </c>
      <c r="D446">
        <v>12</v>
      </c>
      <c r="E446" s="2">
        <v>219</v>
      </c>
    </row>
    <row r="447" spans="1:5" x14ac:dyDescent="0.2">
      <c r="A447" s="1">
        <v>250</v>
      </c>
      <c r="B447">
        <v>1.1982999999999997</v>
      </c>
      <c r="C447">
        <v>1.3185345906700121</v>
      </c>
      <c r="D447">
        <v>13</v>
      </c>
      <c r="E447" s="2">
        <v>219.5</v>
      </c>
    </row>
    <row r="448" spans="1:5" x14ac:dyDescent="0.2">
      <c r="A448" s="1">
        <v>251</v>
      </c>
      <c r="B448">
        <v>1.4430000000000014</v>
      </c>
      <c r="C448">
        <v>1.4206514206514385</v>
      </c>
      <c r="D448">
        <v>14</v>
      </c>
      <c r="E448" s="2">
        <v>220</v>
      </c>
    </row>
    <row r="449" spans="1:5" x14ac:dyDescent="0.2">
      <c r="A449" s="1">
        <v>252</v>
      </c>
      <c r="B449">
        <v>1.3780999999999999</v>
      </c>
      <c r="C449">
        <v>1.8431173354619546</v>
      </c>
      <c r="D449">
        <v>15</v>
      </c>
      <c r="E449" s="2">
        <v>220.5</v>
      </c>
    </row>
    <row r="450" spans="1:5" x14ac:dyDescent="0.2">
      <c r="A450" s="1">
        <v>253</v>
      </c>
      <c r="B450">
        <v>1.1472999999999995</v>
      </c>
      <c r="C450">
        <v>1.969842238298682</v>
      </c>
      <c r="D450">
        <v>5</v>
      </c>
      <c r="E450" s="2">
        <v>221</v>
      </c>
    </row>
    <row r="451" spans="1:5" x14ac:dyDescent="0.2">
      <c r="A451" s="1">
        <v>254</v>
      </c>
      <c r="B451">
        <v>1.591800000000001</v>
      </c>
      <c r="C451">
        <v>1.1119487372786381</v>
      </c>
      <c r="D451">
        <v>3</v>
      </c>
      <c r="E451" s="2">
        <v>221.5</v>
      </c>
    </row>
    <row r="452" spans="1:5" x14ac:dyDescent="0.2">
      <c r="A452" s="1">
        <v>255</v>
      </c>
      <c r="B452">
        <v>1.3755999999999986</v>
      </c>
      <c r="C452">
        <v>1.1994765920324966</v>
      </c>
      <c r="D452">
        <v>9</v>
      </c>
      <c r="E452" s="2">
        <v>222</v>
      </c>
    </row>
    <row r="453" spans="1:5" x14ac:dyDescent="0.2">
      <c r="A453" s="1">
        <v>256</v>
      </c>
      <c r="B453">
        <v>1.7302999999999997</v>
      </c>
      <c r="C453">
        <v>1.0980754782407729</v>
      </c>
      <c r="D453">
        <v>16</v>
      </c>
      <c r="E453" s="2">
        <v>222.5</v>
      </c>
    </row>
    <row r="454" spans="1:5" x14ac:dyDescent="0.2">
      <c r="A454" s="1">
        <v>257</v>
      </c>
      <c r="B454">
        <v>1.3561999999999994</v>
      </c>
      <c r="C454">
        <v>1.504202919923344</v>
      </c>
      <c r="D454">
        <v>9</v>
      </c>
      <c r="E454" s="2">
        <v>223</v>
      </c>
    </row>
    <row r="455" spans="1:5" x14ac:dyDescent="0.2">
      <c r="A455" s="1">
        <v>258</v>
      </c>
      <c r="B455">
        <v>1.5669000000000004</v>
      </c>
      <c r="C455">
        <v>0.99559640053604426</v>
      </c>
      <c r="D455">
        <v>11.7272727272727</v>
      </c>
      <c r="E455" s="2">
        <v>223.5</v>
      </c>
    </row>
    <row r="456" spans="1:5" x14ac:dyDescent="0.2">
      <c r="A456" s="1">
        <v>259</v>
      </c>
      <c r="B456">
        <v>1.5249999999999999</v>
      </c>
      <c r="C456">
        <v>1.1016393442622814</v>
      </c>
      <c r="D456">
        <v>11.944664031620601</v>
      </c>
      <c r="E456" s="2">
        <v>224</v>
      </c>
    </row>
    <row r="457" spans="1:5" x14ac:dyDescent="0.2">
      <c r="A457" s="1">
        <v>260</v>
      </c>
      <c r="B457">
        <v>1.0788000000000011</v>
      </c>
      <c r="C457">
        <v>1.8817204301075776</v>
      </c>
      <c r="D457">
        <v>12.1620553359684</v>
      </c>
      <c r="E457" s="2">
        <v>224.5</v>
      </c>
    </row>
    <row r="458" spans="1:5" x14ac:dyDescent="0.2">
      <c r="A458" s="1">
        <v>261</v>
      </c>
      <c r="B458">
        <v>0.88649999999999984</v>
      </c>
      <c r="C458">
        <v>2.6395939086295073</v>
      </c>
      <c r="D458">
        <v>12.3794466403162</v>
      </c>
      <c r="E458" s="2">
        <v>225</v>
      </c>
    </row>
    <row r="459" spans="1:5" x14ac:dyDescent="0.2">
      <c r="A459" s="1">
        <v>262</v>
      </c>
      <c r="B459">
        <v>1.1356000000000002</v>
      </c>
      <c r="C459">
        <v>2.1310320535400109</v>
      </c>
      <c r="D459">
        <v>126</v>
      </c>
      <c r="E459" s="2">
        <v>225.5</v>
      </c>
    </row>
    <row r="460" spans="1:5" x14ac:dyDescent="0.2">
      <c r="A460" s="1">
        <v>263</v>
      </c>
      <c r="B460">
        <v>1.0252999999999997</v>
      </c>
      <c r="C460">
        <v>2.1554666926753185</v>
      </c>
      <c r="D460">
        <v>189</v>
      </c>
      <c r="E460" s="2">
        <v>226</v>
      </c>
    </row>
    <row r="461" spans="1:5" x14ac:dyDescent="0.2">
      <c r="A461" s="1">
        <v>264</v>
      </c>
      <c r="B461">
        <v>1.1227</v>
      </c>
      <c r="C461">
        <v>2.0575398592677772</v>
      </c>
      <c r="D461">
        <v>148</v>
      </c>
      <c r="E461" s="2">
        <v>226.5</v>
      </c>
    </row>
    <row r="462" spans="1:5" x14ac:dyDescent="0.2">
      <c r="A462" s="1">
        <v>265</v>
      </c>
      <c r="B462">
        <v>1.8342000000000009</v>
      </c>
      <c r="C462">
        <v>1.286664485879399</v>
      </c>
      <c r="D462">
        <v>100</v>
      </c>
      <c r="E462" s="2">
        <v>227</v>
      </c>
    </row>
    <row r="463" spans="1:5" x14ac:dyDescent="0.2">
      <c r="A463" s="1">
        <v>266</v>
      </c>
      <c r="B463">
        <v>1.6771000000000011</v>
      </c>
      <c r="C463">
        <v>1.2581241428656966</v>
      </c>
      <c r="D463">
        <v>92</v>
      </c>
      <c r="E463" s="2">
        <v>227.5</v>
      </c>
    </row>
    <row r="464" spans="1:5" x14ac:dyDescent="0.2">
      <c r="A464" s="1">
        <v>267</v>
      </c>
      <c r="B464">
        <v>1.3560999999999996</v>
      </c>
      <c r="C464">
        <v>1.1208612934149471</v>
      </c>
      <c r="D464">
        <v>66</v>
      </c>
      <c r="E464" s="2">
        <v>228</v>
      </c>
    </row>
    <row r="465" spans="1:5" x14ac:dyDescent="0.2">
      <c r="A465" s="1">
        <v>268</v>
      </c>
      <c r="B465">
        <v>1.6938999999999993</v>
      </c>
      <c r="C465">
        <v>1.1334789538933592</v>
      </c>
      <c r="D465">
        <v>64</v>
      </c>
      <c r="E465" s="2">
        <v>228.5</v>
      </c>
    </row>
    <row r="466" spans="1:5" x14ac:dyDescent="0.2">
      <c r="A466" s="1">
        <v>269</v>
      </c>
      <c r="B466">
        <v>1.5936000000000003</v>
      </c>
      <c r="C466">
        <v>1.0981425702811407</v>
      </c>
      <c r="D466">
        <v>88</v>
      </c>
      <c r="E466" s="2">
        <v>229</v>
      </c>
    </row>
    <row r="467" spans="1:5" x14ac:dyDescent="0.2">
      <c r="A467" s="1">
        <v>270</v>
      </c>
      <c r="B467">
        <v>0.9242000000000008</v>
      </c>
      <c r="C467">
        <v>1.9692707206232711</v>
      </c>
      <c r="D467">
        <v>123</v>
      </c>
      <c r="E467" s="2">
        <v>229.5</v>
      </c>
    </row>
    <row r="468" spans="1:5" x14ac:dyDescent="0.2">
      <c r="A468" s="1">
        <v>271</v>
      </c>
      <c r="B468">
        <v>0.60460000000000136</v>
      </c>
      <c r="C468">
        <v>2.1667217995368304</v>
      </c>
      <c r="D468">
        <v>129</v>
      </c>
      <c r="E468" s="2">
        <v>230</v>
      </c>
    </row>
    <row r="469" spans="1:5" x14ac:dyDescent="0.2">
      <c r="A469" s="1">
        <v>272</v>
      </c>
      <c r="B469">
        <v>1.6216000000000008</v>
      </c>
      <c r="C469">
        <v>0.27750370004935121</v>
      </c>
      <c r="D469">
        <v>135</v>
      </c>
      <c r="E469" s="2">
        <v>230.5</v>
      </c>
    </row>
    <row r="470" spans="1:5" x14ac:dyDescent="0.2">
      <c r="A470" s="1">
        <v>273</v>
      </c>
      <c r="B470">
        <v>1.7063000000000006</v>
      </c>
      <c r="C470">
        <v>0.14651585301527348</v>
      </c>
      <c r="D470">
        <v>125</v>
      </c>
      <c r="E470" s="2">
        <v>231</v>
      </c>
    </row>
    <row r="471" spans="1:5" x14ac:dyDescent="0.2">
      <c r="A471" s="1">
        <v>274</v>
      </c>
      <c r="B471">
        <v>1.5900999999999996</v>
      </c>
      <c r="C471">
        <v>0.50940192440720011</v>
      </c>
      <c r="D471">
        <v>84</v>
      </c>
      <c r="E471" s="2">
        <v>231.5</v>
      </c>
    </row>
    <row r="472" spans="1:5" x14ac:dyDescent="0.2">
      <c r="A472" s="1">
        <v>275</v>
      </c>
      <c r="B472">
        <v>1.1583000000000006</v>
      </c>
      <c r="C472">
        <v>1.122334455667783</v>
      </c>
      <c r="D472">
        <v>117</v>
      </c>
      <c r="E472" s="2">
        <v>232</v>
      </c>
    </row>
    <row r="473" spans="1:5" x14ac:dyDescent="0.2">
      <c r="A473" s="1">
        <v>276</v>
      </c>
      <c r="B473">
        <v>1.3029000000000011</v>
      </c>
      <c r="C473">
        <v>0.93637270703814579</v>
      </c>
      <c r="D473">
        <v>148</v>
      </c>
      <c r="E473" s="2">
        <v>232.5</v>
      </c>
    </row>
    <row r="474" spans="1:5" x14ac:dyDescent="0.2">
      <c r="A474" s="1">
        <v>277</v>
      </c>
      <c r="B474">
        <v>1.5377999999999989</v>
      </c>
      <c r="C474">
        <v>0.63727402783197817</v>
      </c>
      <c r="D474">
        <v>109</v>
      </c>
      <c r="E474" s="2">
        <v>233</v>
      </c>
    </row>
    <row r="475" spans="1:5" x14ac:dyDescent="0.2">
      <c r="A475" s="1">
        <v>278</v>
      </c>
      <c r="B475">
        <v>1.6977999999999991</v>
      </c>
      <c r="C475">
        <v>0.7009070561904025</v>
      </c>
      <c r="D475">
        <v>40</v>
      </c>
      <c r="E475" s="2">
        <v>233.5</v>
      </c>
    </row>
    <row r="476" spans="1:5" x14ac:dyDescent="0.2">
      <c r="A476" s="1">
        <v>279</v>
      </c>
      <c r="B476">
        <v>1.7276000000000007</v>
      </c>
      <c r="C476">
        <v>0.72354711738834965</v>
      </c>
      <c r="D476">
        <v>45</v>
      </c>
      <c r="E476" s="2">
        <v>234</v>
      </c>
    </row>
    <row r="477" spans="1:5" x14ac:dyDescent="0.2">
      <c r="A477" s="1">
        <v>280</v>
      </c>
      <c r="B477">
        <v>1.6295999999999999</v>
      </c>
      <c r="C477">
        <v>0.83456062837507261</v>
      </c>
      <c r="D477">
        <v>112</v>
      </c>
      <c r="E477" s="2">
        <v>234.5</v>
      </c>
    </row>
    <row r="478" spans="1:5" x14ac:dyDescent="0.2">
      <c r="A478" s="1">
        <v>281</v>
      </c>
      <c r="B478">
        <v>1.5709999999999997</v>
      </c>
      <c r="C478">
        <v>0.80203691915971831</v>
      </c>
      <c r="D478">
        <v>128</v>
      </c>
      <c r="E478" s="2">
        <v>235</v>
      </c>
    </row>
    <row r="479" spans="1:5" x14ac:dyDescent="0.2">
      <c r="A479" s="1">
        <v>282</v>
      </c>
      <c r="B479">
        <v>1.6805000000000003</v>
      </c>
      <c r="C479">
        <v>0.91639393037783634</v>
      </c>
      <c r="D479">
        <v>136</v>
      </c>
      <c r="E479" s="2">
        <v>235.5</v>
      </c>
    </row>
    <row r="480" spans="1:5" x14ac:dyDescent="0.2">
      <c r="A480" s="1">
        <v>283</v>
      </c>
      <c r="B480">
        <v>1.7477999999999998</v>
      </c>
      <c r="C480">
        <v>0.69229889003320011</v>
      </c>
      <c r="D480">
        <v>127</v>
      </c>
      <c r="E480" s="2">
        <v>236</v>
      </c>
    </row>
    <row r="481" spans="1:5" x14ac:dyDescent="0.2">
      <c r="A481" s="1">
        <v>284</v>
      </c>
      <c r="B481">
        <v>1.6183999999999994</v>
      </c>
      <c r="C481">
        <v>0.85887296094905707</v>
      </c>
      <c r="D481">
        <v>143</v>
      </c>
      <c r="E481" s="2">
        <v>236.5</v>
      </c>
    </row>
    <row r="482" spans="1:5" x14ac:dyDescent="0.2">
      <c r="A482" s="1">
        <v>285</v>
      </c>
      <c r="B482">
        <v>1.5997000000000003</v>
      </c>
      <c r="C482">
        <v>0.68762893042439543</v>
      </c>
      <c r="D482">
        <v>158</v>
      </c>
      <c r="E482" s="2">
        <v>237</v>
      </c>
    </row>
    <row r="483" spans="1:5" x14ac:dyDescent="0.2">
      <c r="A483" s="1">
        <v>286</v>
      </c>
      <c r="B483">
        <v>1.8391999999999999</v>
      </c>
      <c r="C483">
        <v>0.72314049586772455</v>
      </c>
      <c r="D483">
        <v>134</v>
      </c>
      <c r="E483" s="2">
        <v>237.5</v>
      </c>
    </row>
    <row r="484" spans="1:5" x14ac:dyDescent="0.2">
      <c r="A484" s="1">
        <v>287</v>
      </c>
      <c r="B484">
        <v>1.8064</v>
      </c>
      <c r="C484">
        <v>0.66430469441986872</v>
      </c>
      <c r="D484">
        <v>107</v>
      </c>
      <c r="E484" s="2">
        <v>238</v>
      </c>
    </row>
    <row r="485" spans="1:5" x14ac:dyDescent="0.2">
      <c r="A485" s="1">
        <v>288</v>
      </c>
      <c r="B485">
        <v>1.498800000000001</v>
      </c>
      <c r="C485">
        <v>0.64051240992799308</v>
      </c>
      <c r="D485">
        <v>16</v>
      </c>
      <c r="E485" s="2">
        <v>238.5</v>
      </c>
    </row>
    <row r="486" spans="1:5" x14ac:dyDescent="0.2">
      <c r="A486" s="1">
        <v>289</v>
      </c>
      <c r="B486">
        <v>1.9014000000000006</v>
      </c>
      <c r="C486">
        <v>0.64163248132953754</v>
      </c>
      <c r="D486">
        <v>61</v>
      </c>
      <c r="E486" s="2">
        <v>239</v>
      </c>
    </row>
    <row r="487" spans="1:5" x14ac:dyDescent="0.2">
      <c r="A487" s="1">
        <v>290</v>
      </c>
      <c r="B487">
        <v>1.3712</v>
      </c>
      <c r="C487">
        <v>0.73658109684944861</v>
      </c>
      <c r="D487">
        <v>0</v>
      </c>
      <c r="E487" s="2">
        <v>239.5</v>
      </c>
    </row>
    <row r="488" spans="1:5" x14ac:dyDescent="0.2">
      <c r="A488" s="1">
        <v>291</v>
      </c>
      <c r="B488">
        <v>1.5582999999999991</v>
      </c>
      <c r="C488">
        <v>0.96258743502527011</v>
      </c>
      <c r="D488">
        <v>108</v>
      </c>
      <c r="E488" s="2">
        <v>240</v>
      </c>
    </row>
    <row r="489" spans="1:5" x14ac:dyDescent="0.2">
      <c r="A489" s="1">
        <v>292</v>
      </c>
      <c r="B489">
        <v>1.5584999999999987</v>
      </c>
      <c r="C489">
        <v>1.0266281681103635</v>
      </c>
      <c r="D489">
        <v>88</v>
      </c>
      <c r="E489" s="2">
        <v>240.5</v>
      </c>
    </row>
    <row r="490" spans="1:5" x14ac:dyDescent="0.2">
      <c r="A490" s="1">
        <v>293</v>
      </c>
      <c r="B490">
        <v>1.5196000000000005</v>
      </c>
      <c r="C490">
        <v>1.0463279810476536</v>
      </c>
      <c r="D490">
        <v>93</v>
      </c>
      <c r="E490" s="2">
        <v>241</v>
      </c>
    </row>
    <row r="491" spans="1:5" x14ac:dyDescent="0.2">
      <c r="A491" s="1">
        <v>294</v>
      </c>
      <c r="B491">
        <v>1.4871000000000016</v>
      </c>
      <c r="C491">
        <v>0.98850110954214188</v>
      </c>
      <c r="D491">
        <v>57</v>
      </c>
      <c r="E491" s="2">
        <v>241.5</v>
      </c>
    </row>
    <row r="492" spans="1:5" x14ac:dyDescent="0.2">
      <c r="A492" s="1">
        <v>295</v>
      </c>
      <c r="B492">
        <v>1.4738000000000007</v>
      </c>
      <c r="C492">
        <v>1.1941918849233133</v>
      </c>
      <c r="D492">
        <v>52</v>
      </c>
      <c r="E492" s="2">
        <v>242</v>
      </c>
    </row>
    <row r="493" spans="1:5" x14ac:dyDescent="0.2">
      <c r="A493" s="1">
        <v>296</v>
      </c>
      <c r="B493">
        <v>1.6132000000000009</v>
      </c>
      <c r="C493">
        <v>0.98561864616911521</v>
      </c>
      <c r="D493">
        <v>52</v>
      </c>
      <c r="E493" s="2">
        <v>242.5</v>
      </c>
    </row>
    <row r="494" spans="1:5" x14ac:dyDescent="0.2">
      <c r="A494" s="1">
        <v>297</v>
      </c>
      <c r="B494">
        <v>1.7279</v>
      </c>
      <c r="C494">
        <v>0.90283002488575903</v>
      </c>
      <c r="D494">
        <v>59</v>
      </c>
      <c r="E494" s="2">
        <v>243</v>
      </c>
    </row>
    <row r="495" spans="1:5" x14ac:dyDescent="0.2">
      <c r="A495" s="1">
        <v>298</v>
      </c>
      <c r="B495">
        <v>1.6964999999999986</v>
      </c>
      <c r="C495">
        <v>0.78396699086349031</v>
      </c>
      <c r="D495">
        <v>72</v>
      </c>
      <c r="E495" s="2">
        <v>243.5</v>
      </c>
    </row>
    <row r="496" spans="1:5" x14ac:dyDescent="0.2">
      <c r="A496" s="1">
        <v>299</v>
      </c>
      <c r="B496">
        <v>1.8340999999999994</v>
      </c>
      <c r="C496">
        <v>0.87781473202115023</v>
      </c>
      <c r="D496">
        <v>105</v>
      </c>
      <c r="E496" s="2">
        <v>244</v>
      </c>
    </row>
    <row r="497" spans="1:5" x14ac:dyDescent="0.2">
      <c r="A497" s="1">
        <v>300</v>
      </c>
      <c r="B497">
        <v>1.7037999999999993</v>
      </c>
      <c r="C497">
        <v>0.78060805258829191</v>
      </c>
      <c r="D497">
        <v>143</v>
      </c>
      <c r="E497" s="2">
        <v>244.5</v>
      </c>
    </row>
    <row r="498" spans="1:5" x14ac:dyDescent="0.2">
      <c r="A498" s="1">
        <v>301</v>
      </c>
      <c r="B498">
        <v>1.4736000000000011</v>
      </c>
      <c r="C498">
        <v>0.54288816503806459</v>
      </c>
      <c r="D498">
        <v>154</v>
      </c>
      <c r="E498" s="2">
        <v>245</v>
      </c>
    </row>
    <row r="499" spans="1:5" x14ac:dyDescent="0.2">
      <c r="A499" s="1">
        <v>302</v>
      </c>
      <c r="B499">
        <v>1.5900999999999996</v>
      </c>
      <c r="C499">
        <v>0.81755864411042012</v>
      </c>
      <c r="D499">
        <v>147</v>
      </c>
      <c r="E499" s="2">
        <v>245.5</v>
      </c>
    </row>
    <row r="500" spans="1:5" x14ac:dyDescent="0.2">
      <c r="A500" s="1">
        <v>303</v>
      </c>
      <c r="B500">
        <v>1.5457000000000001</v>
      </c>
      <c r="C500">
        <v>0.80869508960337555</v>
      </c>
      <c r="D500">
        <v>146</v>
      </c>
      <c r="E500" s="2">
        <v>246</v>
      </c>
    </row>
    <row r="501" spans="1:5" x14ac:dyDescent="0.2">
      <c r="A501" s="1">
        <v>304</v>
      </c>
      <c r="B501">
        <v>1.6796999999999986</v>
      </c>
      <c r="C501">
        <v>0.84538905756973293</v>
      </c>
      <c r="D501">
        <v>144</v>
      </c>
      <c r="E501" s="2">
        <v>246.5</v>
      </c>
    </row>
    <row r="502" spans="1:5" x14ac:dyDescent="0.2">
      <c r="A502" s="1">
        <v>305</v>
      </c>
      <c r="B502">
        <v>1.5843999999999987</v>
      </c>
      <c r="C502">
        <v>0.9404190860893209</v>
      </c>
      <c r="D502">
        <v>134</v>
      </c>
      <c r="E502" s="2">
        <v>247</v>
      </c>
    </row>
    <row r="503" spans="1:5" x14ac:dyDescent="0.2">
      <c r="A503" s="1">
        <v>306</v>
      </c>
      <c r="B503">
        <v>1.5038999999999998</v>
      </c>
      <c r="C503">
        <v>0.97745860762016434</v>
      </c>
      <c r="D503">
        <v>134</v>
      </c>
      <c r="E503" s="2">
        <v>247.5</v>
      </c>
    </row>
    <row r="504" spans="1:5" x14ac:dyDescent="0.2">
      <c r="A504" s="1">
        <v>307</v>
      </c>
      <c r="B504">
        <v>1.5406000000000013</v>
      </c>
      <c r="C504">
        <v>0.79839023756987615</v>
      </c>
      <c r="D504">
        <v>125</v>
      </c>
      <c r="E504" s="2">
        <v>248</v>
      </c>
    </row>
    <row r="505" spans="1:5" x14ac:dyDescent="0.2">
      <c r="A505" s="1">
        <v>308</v>
      </c>
      <c r="B505">
        <v>1.5761000000000003</v>
      </c>
      <c r="C505">
        <v>0.97075058689168259</v>
      </c>
      <c r="D505">
        <v>127</v>
      </c>
      <c r="E505" s="2">
        <v>248.5</v>
      </c>
    </row>
    <row r="506" spans="1:5" x14ac:dyDescent="0.2">
      <c r="A506" s="1">
        <v>309</v>
      </c>
      <c r="B506">
        <v>1.5496999999999996</v>
      </c>
      <c r="C506">
        <v>1.0582693424533289</v>
      </c>
      <c r="D506">
        <v>107</v>
      </c>
      <c r="E506" s="2">
        <v>249</v>
      </c>
    </row>
    <row r="507" spans="1:5" x14ac:dyDescent="0.2">
      <c r="A507" s="1">
        <v>310</v>
      </c>
      <c r="B507">
        <v>1.5486000000000004</v>
      </c>
      <c r="C507">
        <v>1.0331912695337735</v>
      </c>
      <c r="D507">
        <v>76</v>
      </c>
      <c r="E507" s="2">
        <v>249.5</v>
      </c>
    </row>
    <row r="508" spans="1:5" x14ac:dyDescent="0.2">
      <c r="A508" s="1">
        <v>311</v>
      </c>
      <c r="B508">
        <v>1.5771000000000015</v>
      </c>
      <c r="C508">
        <v>1.0589055862025276</v>
      </c>
      <c r="D508">
        <v>51</v>
      </c>
      <c r="E508" s="2">
        <v>250</v>
      </c>
    </row>
    <row r="509" spans="1:5" x14ac:dyDescent="0.2">
      <c r="A509" s="1">
        <v>312</v>
      </c>
      <c r="B509">
        <v>1.4657</v>
      </c>
      <c r="C509">
        <v>1.04386982329261</v>
      </c>
      <c r="D509">
        <v>39</v>
      </c>
      <c r="E509" s="2">
        <v>250.5</v>
      </c>
    </row>
    <row r="510" spans="1:5" x14ac:dyDescent="0.2">
      <c r="A510" s="1">
        <v>313</v>
      </c>
      <c r="B510">
        <v>1.65</v>
      </c>
      <c r="C510">
        <v>1.054545454545476</v>
      </c>
      <c r="D510">
        <v>37</v>
      </c>
      <c r="E510" s="2">
        <v>251</v>
      </c>
    </row>
    <row r="511" spans="1:5" x14ac:dyDescent="0.2">
      <c r="A511" s="1">
        <v>314</v>
      </c>
      <c r="B511">
        <v>1.5988000000000007</v>
      </c>
      <c r="C511">
        <v>1.0195146359769325</v>
      </c>
      <c r="D511">
        <v>16</v>
      </c>
      <c r="E511" s="2">
        <v>251.5</v>
      </c>
    </row>
    <row r="512" spans="1:5" x14ac:dyDescent="0.2">
      <c r="A512" s="1">
        <v>315</v>
      </c>
      <c r="B512">
        <v>1.4152000000000005</v>
      </c>
      <c r="C512">
        <v>1.0740531373657518</v>
      </c>
      <c r="D512">
        <v>20</v>
      </c>
      <c r="E512" s="2">
        <v>252</v>
      </c>
    </row>
    <row r="513" spans="1:5" x14ac:dyDescent="0.2">
      <c r="A513" s="1">
        <v>316</v>
      </c>
      <c r="B513">
        <v>1.5579000000000001</v>
      </c>
      <c r="C513">
        <v>1.1554015020219879</v>
      </c>
      <c r="D513">
        <v>43</v>
      </c>
      <c r="E513" s="2">
        <v>252.5</v>
      </c>
    </row>
    <row r="514" spans="1:5" x14ac:dyDescent="0.2">
      <c r="A514" s="1">
        <v>317</v>
      </c>
      <c r="B514">
        <v>1.5114000000000001</v>
      </c>
      <c r="C514">
        <v>1.2703453751489633</v>
      </c>
      <c r="D514">
        <v>75</v>
      </c>
      <c r="E514" s="2">
        <v>253</v>
      </c>
    </row>
    <row r="515" spans="1:5" x14ac:dyDescent="0.2">
      <c r="A515" s="1">
        <v>318</v>
      </c>
      <c r="B515">
        <v>1.4582999999999995</v>
      </c>
      <c r="C515">
        <v>1.2068847287937956</v>
      </c>
      <c r="D515">
        <v>104</v>
      </c>
      <c r="E515" s="2">
        <v>253.5</v>
      </c>
    </row>
    <row r="516" spans="1:5" x14ac:dyDescent="0.2">
      <c r="A516" s="1">
        <v>319</v>
      </c>
      <c r="B516">
        <v>1.5044000000000004</v>
      </c>
      <c r="C516">
        <v>1.2563148098910091</v>
      </c>
      <c r="D516">
        <v>123</v>
      </c>
      <c r="E516" s="2">
        <v>254</v>
      </c>
    </row>
    <row r="517" spans="1:5" x14ac:dyDescent="0.2">
      <c r="A517" s="1">
        <v>320</v>
      </c>
      <c r="B517">
        <v>1.5141999999999989</v>
      </c>
      <c r="C517">
        <v>1.1359133535859911</v>
      </c>
      <c r="D517">
        <v>163</v>
      </c>
      <c r="E517" s="2">
        <v>254.5</v>
      </c>
    </row>
    <row r="518" spans="1:5" x14ac:dyDescent="0.2">
      <c r="A518" s="1">
        <v>321</v>
      </c>
      <c r="B518">
        <v>1.5475000000000001</v>
      </c>
      <c r="C518">
        <v>1.1760904684975912</v>
      </c>
      <c r="D518">
        <v>206</v>
      </c>
      <c r="E518" s="2">
        <v>255</v>
      </c>
    </row>
    <row r="519" spans="1:5" x14ac:dyDescent="0.2">
      <c r="A519" s="1">
        <v>322</v>
      </c>
      <c r="B519">
        <v>1.7302999999999997</v>
      </c>
      <c r="C519">
        <v>1.1616482690862426</v>
      </c>
      <c r="D519">
        <v>207</v>
      </c>
      <c r="E519" s="2">
        <v>255.5</v>
      </c>
    </row>
    <row r="520" spans="1:5" x14ac:dyDescent="0.2">
      <c r="A520" s="1">
        <v>323</v>
      </c>
      <c r="B520">
        <v>1.3685000000000009</v>
      </c>
      <c r="C520">
        <v>1.1399342345634693</v>
      </c>
      <c r="D520">
        <v>181</v>
      </c>
      <c r="E520" s="2">
        <v>256</v>
      </c>
    </row>
    <row r="521" spans="1:5" x14ac:dyDescent="0.2">
      <c r="A521" s="1">
        <v>324</v>
      </c>
      <c r="B521">
        <v>1.5309000000000008</v>
      </c>
      <c r="C521">
        <v>1.1888431641518196</v>
      </c>
      <c r="D521">
        <v>155</v>
      </c>
      <c r="E521" s="2">
        <v>256.5</v>
      </c>
    </row>
    <row r="522" spans="1:5" x14ac:dyDescent="0.2">
      <c r="A522" s="1">
        <v>325</v>
      </c>
      <c r="B522">
        <v>1.466800000000001</v>
      </c>
      <c r="C522">
        <v>1.1862557949277601</v>
      </c>
      <c r="D522">
        <v>145</v>
      </c>
      <c r="E522" s="2">
        <v>257</v>
      </c>
    </row>
    <row r="523" spans="1:5" x14ac:dyDescent="0.2">
      <c r="A523" s="1">
        <v>326</v>
      </c>
      <c r="B523">
        <v>1.5785</v>
      </c>
      <c r="C523">
        <v>1.1149825783971892</v>
      </c>
      <c r="D523">
        <v>152</v>
      </c>
      <c r="E523" s="2">
        <v>257.5</v>
      </c>
    </row>
    <row r="524" spans="1:5" x14ac:dyDescent="0.2">
      <c r="A524" s="1">
        <v>327</v>
      </c>
      <c r="B524">
        <v>1.6616</v>
      </c>
      <c r="C524">
        <v>1.1314395763119194</v>
      </c>
      <c r="D524">
        <v>115</v>
      </c>
      <c r="E524" s="2">
        <v>258</v>
      </c>
    </row>
    <row r="525" spans="1:5" x14ac:dyDescent="0.2">
      <c r="A525" s="1">
        <v>328</v>
      </c>
      <c r="B525">
        <v>1.6252999999999993</v>
      </c>
      <c r="C525">
        <v>0.89214298898664879</v>
      </c>
      <c r="D525">
        <v>99</v>
      </c>
      <c r="E525" s="2">
        <v>258.5</v>
      </c>
    </row>
    <row r="526" spans="1:5" x14ac:dyDescent="0.2">
      <c r="A526" s="1">
        <v>329</v>
      </c>
      <c r="B526">
        <v>1.4375</v>
      </c>
      <c r="C526">
        <v>1.1756521739130221</v>
      </c>
      <c r="D526">
        <v>42</v>
      </c>
      <c r="E526" s="2">
        <v>259</v>
      </c>
    </row>
    <row r="527" spans="1:5" x14ac:dyDescent="0.2">
      <c r="A527" s="1">
        <v>330</v>
      </c>
      <c r="B527">
        <v>1.5501000000000005</v>
      </c>
      <c r="C527">
        <v>1.2321785691245708</v>
      </c>
      <c r="D527">
        <v>23</v>
      </c>
      <c r="E527" s="2">
        <v>259.5</v>
      </c>
    </row>
    <row r="528" spans="1:5" x14ac:dyDescent="0.2">
      <c r="A528" s="1">
        <v>331</v>
      </c>
      <c r="B528">
        <v>1.3102999999999998</v>
      </c>
      <c r="C528">
        <v>1.1905670457146584</v>
      </c>
      <c r="D528">
        <v>56</v>
      </c>
      <c r="E528" s="2">
        <v>260</v>
      </c>
    </row>
    <row r="529" spans="1:5" x14ac:dyDescent="0.2">
      <c r="A529" s="1">
        <v>332</v>
      </c>
      <c r="B529">
        <v>1.4158000000000008</v>
      </c>
      <c r="C529">
        <v>1.1230399773979514</v>
      </c>
      <c r="D529">
        <v>79</v>
      </c>
      <c r="E529" s="2">
        <v>260.5</v>
      </c>
    </row>
    <row r="530" spans="1:5" x14ac:dyDescent="0.2">
      <c r="A530" s="1">
        <v>333</v>
      </c>
      <c r="B530">
        <v>1.495099999999999</v>
      </c>
      <c r="C530">
        <v>1.0500969834794205</v>
      </c>
      <c r="D530">
        <v>89</v>
      </c>
      <c r="E530" s="2">
        <v>261</v>
      </c>
    </row>
    <row r="531" spans="1:5" x14ac:dyDescent="0.2">
      <c r="A531" s="1">
        <v>334</v>
      </c>
      <c r="B531">
        <v>1.3414999999999999</v>
      </c>
      <c r="C531">
        <v>1.1703317182259099</v>
      </c>
      <c r="D531">
        <v>69</v>
      </c>
      <c r="E531" s="2">
        <v>261.5</v>
      </c>
    </row>
    <row r="532" spans="1:5" x14ac:dyDescent="0.2">
      <c r="A532" s="1">
        <v>335</v>
      </c>
      <c r="B532">
        <v>1.4504999999999999</v>
      </c>
      <c r="C532">
        <v>1.2202688728024498</v>
      </c>
      <c r="D532">
        <v>41</v>
      </c>
      <c r="E532" s="2">
        <v>262</v>
      </c>
    </row>
    <row r="533" spans="1:5" x14ac:dyDescent="0.2">
      <c r="A533" s="1">
        <v>336</v>
      </c>
      <c r="B533">
        <v>1.355500000000001</v>
      </c>
      <c r="C533">
        <v>0.76724455920329149</v>
      </c>
      <c r="D533">
        <v>32</v>
      </c>
      <c r="E533" s="2">
        <v>262.5</v>
      </c>
    </row>
    <row r="534" spans="1:5" x14ac:dyDescent="0.2">
      <c r="A534" s="1">
        <v>337</v>
      </c>
      <c r="B534">
        <v>1.4738000000000007</v>
      </c>
      <c r="C534">
        <v>0.94992536300715358</v>
      </c>
      <c r="D534">
        <v>31</v>
      </c>
      <c r="E534" s="2">
        <v>263</v>
      </c>
    </row>
    <row r="535" spans="1:5" x14ac:dyDescent="0.2">
      <c r="A535" s="1">
        <v>338</v>
      </c>
      <c r="B535">
        <v>1.4586000000000006</v>
      </c>
      <c r="C535">
        <v>1.1655011655012402</v>
      </c>
      <c r="D535">
        <v>29</v>
      </c>
      <c r="E535" s="2">
        <v>263.5</v>
      </c>
    </row>
    <row r="536" spans="1:5" x14ac:dyDescent="0.2">
      <c r="A536" s="1">
        <v>339</v>
      </c>
      <c r="B536">
        <v>1.3801000000000005</v>
      </c>
      <c r="C536">
        <v>1.1158611694804534</v>
      </c>
      <c r="D536">
        <v>37</v>
      </c>
      <c r="E536" s="2">
        <v>264</v>
      </c>
    </row>
    <row r="537" spans="1:5" x14ac:dyDescent="0.2">
      <c r="A537" s="1">
        <v>340</v>
      </c>
      <c r="B537">
        <v>1.4173999999999989</v>
      </c>
      <c r="C537">
        <v>1.0088895160151452</v>
      </c>
      <c r="D537">
        <v>46</v>
      </c>
      <c r="E537" s="2">
        <v>264.5</v>
      </c>
    </row>
    <row r="538" spans="1:5" x14ac:dyDescent="0.2">
      <c r="A538" s="1">
        <v>341</v>
      </c>
      <c r="B538">
        <v>1.4139999999999997</v>
      </c>
      <c r="C538">
        <v>1.1103253182461543</v>
      </c>
      <c r="D538">
        <v>50</v>
      </c>
      <c r="E538" s="2">
        <v>265</v>
      </c>
    </row>
    <row r="539" spans="1:5" x14ac:dyDescent="0.2">
      <c r="A539" s="1">
        <v>342</v>
      </c>
      <c r="B539">
        <v>1.4161999999999999</v>
      </c>
      <c r="C539">
        <v>1.0803558819375638</v>
      </c>
      <c r="D539">
        <v>47</v>
      </c>
      <c r="E539" s="2">
        <v>265.5</v>
      </c>
    </row>
    <row r="540" spans="1:5" x14ac:dyDescent="0.2">
      <c r="A540" s="1">
        <v>343</v>
      </c>
      <c r="B540">
        <v>1.3954000000000004</v>
      </c>
      <c r="C540">
        <v>1.024795757488917</v>
      </c>
      <c r="D540">
        <v>50</v>
      </c>
      <c r="E540" s="2">
        <v>266</v>
      </c>
    </row>
    <row r="541" spans="1:5" x14ac:dyDescent="0.2">
      <c r="A541" s="1">
        <v>344</v>
      </c>
      <c r="B541">
        <v>1.3622999999999994</v>
      </c>
      <c r="C541">
        <v>1.0350143140276913</v>
      </c>
      <c r="D541">
        <v>55</v>
      </c>
      <c r="E541" s="2">
        <v>266.5</v>
      </c>
    </row>
    <row r="542" spans="1:5" x14ac:dyDescent="0.2">
      <c r="A542" s="1">
        <v>345</v>
      </c>
      <c r="B542">
        <v>1.4138000000000002</v>
      </c>
      <c r="C542">
        <v>1.2165794313199001</v>
      </c>
      <c r="D542">
        <v>59</v>
      </c>
      <c r="E542" s="2">
        <v>267</v>
      </c>
    </row>
    <row r="543" spans="1:5" x14ac:dyDescent="0.2">
      <c r="A543" s="1">
        <v>346</v>
      </c>
      <c r="B543">
        <v>1.4714999999999989</v>
      </c>
      <c r="C543">
        <v>1.2096500169894284</v>
      </c>
      <c r="D543">
        <v>55</v>
      </c>
      <c r="E543" s="2">
        <v>267.5</v>
      </c>
    </row>
    <row r="544" spans="1:5" x14ac:dyDescent="0.2">
      <c r="A544" s="1">
        <v>347</v>
      </c>
      <c r="B544">
        <v>1.4629000000000012</v>
      </c>
      <c r="C544">
        <v>1.1757468042928849</v>
      </c>
      <c r="D544">
        <v>56</v>
      </c>
      <c r="E544" s="2">
        <v>268</v>
      </c>
    </row>
    <row r="545" spans="1:5" x14ac:dyDescent="0.2">
      <c r="A545" s="1">
        <v>348</v>
      </c>
      <c r="B545">
        <v>1.4214000000000002</v>
      </c>
      <c r="C545">
        <v>1.1115801322639953</v>
      </c>
      <c r="D545">
        <v>60</v>
      </c>
      <c r="E545" s="2">
        <v>268.5</v>
      </c>
    </row>
    <row r="546" spans="1:5" x14ac:dyDescent="0.2">
      <c r="A546" s="1">
        <v>349</v>
      </c>
      <c r="B546">
        <v>1.7020999999999997</v>
      </c>
      <c r="C546">
        <v>0.89301451148581634</v>
      </c>
      <c r="D546">
        <v>67</v>
      </c>
      <c r="E546" s="2">
        <v>269</v>
      </c>
    </row>
    <row r="547" spans="1:5" x14ac:dyDescent="0.2">
      <c r="A547" s="1">
        <v>350</v>
      </c>
      <c r="B547">
        <v>1.5023</v>
      </c>
      <c r="C547">
        <v>0.44598282633299391</v>
      </c>
      <c r="D547">
        <v>67</v>
      </c>
      <c r="E547" s="2">
        <v>269.5</v>
      </c>
    </row>
    <row r="548" spans="1:5" x14ac:dyDescent="0.2">
      <c r="A548" s="1">
        <v>351</v>
      </c>
      <c r="B548">
        <v>1.523299999999999</v>
      </c>
      <c r="C548">
        <v>1.2013391977942689</v>
      </c>
      <c r="D548">
        <v>72</v>
      </c>
      <c r="E548" s="2">
        <v>270</v>
      </c>
    </row>
    <row r="549" spans="1:5" x14ac:dyDescent="0.2">
      <c r="A549" s="1">
        <v>352</v>
      </c>
      <c r="B549">
        <v>1.4937999999999985</v>
      </c>
      <c r="C549">
        <v>1.2384522693800761</v>
      </c>
      <c r="D549">
        <v>81</v>
      </c>
      <c r="E549" s="2">
        <v>270.5</v>
      </c>
    </row>
    <row r="550" spans="1:5" x14ac:dyDescent="0.2">
      <c r="A550" s="1">
        <v>353</v>
      </c>
      <c r="B550">
        <v>1.5278999999999989</v>
      </c>
      <c r="C550">
        <v>1.0013744354996987</v>
      </c>
      <c r="D550">
        <v>92</v>
      </c>
      <c r="E550" s="2">
        <v>271</v>
      </c>
    </row>
    <row r="551" spans="1:5" x14ac:dyDescent="0.2">
      <c r="A551" s="1">
        <v>354</v>
      </c>
      <c r="B551">
        <v>1.536900000000001</v>
      </c>
      <c r="C551">
        <v>1.1842019649944717</v>
      </c>
      <c r="D551">
        <v>82</v>
      </c>
      <c r="E551" s="2">
        <v>271.5</v>
      </c>
    </row>
    <row r="552" spans="1:5" x14ac:dyDescent="0.2">
      <c r="A552" s="1">
        <v>355</v>
      </c>
      <c r="B552">
        <v>1.5114999999999998</v>
      </c>
      <c r="C552">
        <v>1.2702613298048107</v>
      </c>
      <c r="D552">
        <v>75</v>
      </c>
      <c r="E552" s="2">
        <v>272</v>
      </c>
    </row>
    <row r="553" spans="1:5" x14ac:dyDescent="0.2">
      <c r="A553" s="1">
        <v>356</v>
      </c>
      <c r="B553">
        <v>1.8071000000000002</v>
      </c>
      <c r="C553">
        <v>0.92413258812463539</v>
      </c>
      <c r="D553">
        <v>66</v>
      </c>
      <c r="E553" s="2">
        <v>272.5</v>
      </c>
    </row>
    <row r="554" spans="1:5" x14ac:dyDescent="0.2">
      <c r="A554" s="1">
        <v>357</v>
      </c>
      <c r="B554">
        <v>1.6502999999999997</v>
      </c>
      <c r="C554">
        <v>0.93316366721199984</v>
      </c>
      <c r="D554">
        <v>58</v>
      </c>
      <c r="E554" s="2">
        <v>273</v>
      </c>
    </row>
    <row r="555" spans="1:5" x14ac:dyDescent="0.2">
      <c r="A555" s="1">
        <v>358</v>
      </c>
      <c r="B555">
        <v>1.676400000000001</v>
      </c>
      <c r="C555">
        <v>0.56072536387503646</v>
      </c>
      <c r="D555">
        <v>64</v>
      </c>
      <c r="E555" s="2">
        <v>273.5</v>
      </c>
    </row>
    <row r="556" spans="1:5" x14ac:dyDescent="0.2">
      <c r="A556" s="1">
        <v>359</v>
      </c>
      <c r="B556">
        <v>1.7401</v>
      </c>
      <c r="C556">
        <v>0.5229584506637508</v>
      </c>
      <c r="D556">
        <v>71</v>
      </c>
      <c r="E556" s="2">
        <v>274</v>
      </c>
    </row>
    <row r="557" spans="1:5" x14ac:dyDescent="0.2">
      <c r="A557" s="1">
        <v>360</v>
      </c>
      <c r="B557">
        <v>1.5952000000000002</v>
      </c>
      <c r="C557">
        <v>0.90270812437313452</v>
      </c>
      <c r="D557">
        <v>68</v>
      </c>
      <c r="E557" s="2">
        <v>274.5</v>
      </c>
    </row>
    <row r="558" spans="1:5" x14ac:dyDescent="0.2">
      <c r="A558" s="1">
        <v>361</v>
      </c>
      <c r="B558">
        <v>1.5801999999999996</v>
      </c>
      <c r="C558">
        <v>1.3605872674344681</v>
      </c>
      <c r="D558">
        <v>81</v>
      </c>
      <c r="E558" s="2">
        <v>275</v>
      </c>
    </row>
    <row r="559" spans="1:5" x14ac:dyDescent="0.2">
      <c r="A559" s="1">
        <v>362</v>
      </c>
      <c r="B559">
        <v>1.4071000000000016</v>
      </c>
      <c r="C559">
        <v>1.3929358254566466</v>
      </c>
      <c r="D559">
        <v>87</v>
      </c>
      <c r="E559" s="2">
        <v>275.5</v>
      </c>
    </row>
    <row r="560" spans="1:5" x14ac:dyDescent="0.2">
      <c r="A560" s="1">
        <v>363</v>
      </c>
      <c r="B560">
        <v>1.4113999999999987</v>
      </c>
      <c r="C560">
        <v>1.2965849511123793</v>
      </c>
      <c r="D560">
        <v>83</v>
      </c>
      <c r="E560" s="2">
        <v>276</v>
      </c>
    </row>
    <row r="561" spans="1:5" x14ac:dyDescent="0.2">
      <c r="A561" s="1">
        <v>364</v>
      </c>
      <c r="B561">
        <v>1.4488000000000003</v>
      </c>
      <c r="C561">
        <v>1.1940916620651905</v>
      </c>
      <c r="D561">
        <v>82</v>
      </c>
      <c r="E561" s="2">
        <v>276.5</v>
      </c>
    </row>
    <row r="562" spans="1:5" x14ac:dyDescent="0.2">
      <c r="A562" s="1">
        <v>365</v>
      </c>
      <c r="B562">
        <v>1.5810999999999993</v>
      </c>
      <c r="C562">
        <v>1.1827208905192066</v>
      </c>
      <c r="D562">
        <v>86</v>
      </c>
      <c r="E562" s="2">
        <v>277</v>
      </c>
    </row>
    <row r="563" spans="1:5" x14ac:dyDescent="0.2">
      <c r="A563" s="1">
        <v>366</v>
      </c>
      <c r="B563">
        <v>1.6</v>
      </c>
      <c r="C563">
        <v>1.2125000000000483</v>
      </c>
      <c r="D563">
        <v>85</v>
      </c>
      <c r="E563" s="2">
        <v>277.5</v>
      </c>
    </row>
    <row r="564" spans="1:5" x14ac:dyDescent="0.2">
      <c r="A564" s="1">
        <v>367</v>
      </c>
      <c r="B564">
        <v>1.5894999999999992</v>
      </c>
      <c r="C564">
        <v>1.3148788927335033</v>
      </c>
      <c r="D564">
        <v>81</v>
      </c>
      <c r="E564" s="2">
        <v>278</v>
      </c>
    </row>
    <row r="565" spans="1:5" x14ac:dyDescent="0.2">
      <c r="A565" s="1">
        <v>368</v>
      </c>
      <c r="B565">
        <v>1.4465000000000003</v>
      </c>
      <c r="C565">
        <v>1.2098167991704116</v>
      </c>
      <c r="D565">
        <v>74</v>
      </c>
      <c r="E565" s="2">
        <v>278.5</v>
      </c>
    </row>
    <row r="566" spans="1:5" x14ac:dyDescent="0.2">
      <c r="A566" s="1">
        <v>369</v>
      </c>
      <c r="B566">
        <v>1.8102999999999998</v>
      </c>
      <c r="C566">
        <v>1.1379329392918294</v>
      </c>
      <c r="D566">
        <v>74</v>
      </c>
      <c r="E566" s="2">
        <v>279</v>
      </c>
    </row>
    <row r="567" spans="1:5" x14ac:dyDescent="0.2">
      <c r="A567" s="1">
        <v>370</v>
      </c>
      <c r="B567">
        <v>1.5391999999999992</v>
      </c>
      <c r="C567">
        <v>1.0914760914760961</v>
      </c>
      <c r="D567">
        <v>77</v>
      </c>
      <c r="E567" s="2">
        <v>279.5</v>
      </c>
    </row>
    <row r="568" spans="1:5" x14ac:dyDescent="0.2">
      <c r="A568" s="1">
        <v>371</v>
      </c>
      <c r="B568">
        <v>1.7438000000000002</v>
      </c>
      <c r="C568">
        <v>0.57919486179605428</v>
      </c>
      <c r="D568">
        <v>64</v>
      </c>
      <c r="E568" s="2">
        <v>280</v>
      </c>
    </row>
    <row r="569" spans="1:5" x14ac:dyDescent="0.2">
      <c r="A569" s="1">
        <v>372</v>
      </c>
      <c r="B569">
        <v>1.6941000000000006</v>
      </c>
      <c r="C569">
        <v>0.6079924443656779</v>
      </c>
      <c r="D569">
        <v>57</v>
      </c>
      <c r="E569" s="2">
        <v>280.5</v>
      </c>
    </row>
    <row r="570" spans="1:5" x14ac:dyDescent="0.2">
      <c r="A570" s="1">
        <v>373</v>
      </c>
      <c r="B570">
        <v>1.7414000000000005</v>
      </c>
      <c r="C570">
        <v>0.6948432295854019</v>
      </c>
      <c r="D570">
        <v>60</v>
      </c>
      <c r="E570" s="2">
        <v>281</v>
      </c>
    </row>
    <row r="571" spans="1:5" x14ac:dyDescent="0.2">
      <c r="A571" s="1">
        <v>374</v>
      </c>
      <c r="B571">
        <v>1.6268000000000011</v>
      </c>
      <c r="C571">
        <v>0.73764445537253209</v>
      </c>
      <c r="D571">
        <v>76</v>
      </c>
      <c r="E571" s="2">
        <v>281.5</v>
      </c>
    </row>
    <row r="572" spans="1:5" x14ac:dyDescent="0.2">
      <c r="A572" s="1">
        <v>375</v>
      </c>
      <c r="B572">
        <v>1.6527000000000012</v>
      </c>
      <c r="C572">
        <v>0.76238881829736727</v>
      </c>
      <c r="D572">
        <v>62</v>
      </c>
      <c r="E572" s="2">
        <v>282</v>
      </c>
    </row>
    <row r="573" spans="1:5" x14ac:dyDescent="0.2">
      <c r="A573" s="1">
        <v>376</v>
      </c>
      <c r="B573">
        <v>1.655</v>
      </c>
      <c r="C573">
        <v>0.67673716012087937</v>
      </c>
      <c r="D573">
        <v>63</v>
      </c>
      <c r="E573" s="2">
        <v>282.5</v>
      </c>
    </row>
    <row r="574" spans="1:5" x14ac:dyDescent="0.2">
      <c r="A574" s="1">
        <v>377</v>
      </c>
      <c r="B574">
        <v>1.6768000000000001</v>
      </c>
      <c r="C574">
        <v>0.65601145038162656</v>
      </c>
      <c r="D574">
        <v>68</v>
      </c>
      <c r="E574" s="2">
        <v>283</v>
      </c>
    </row>
    <row r="575" spans="1:5" x14ac:dyDescent="0.2">
      <c r="A575" s="1">
        <v>378</v>
      </c>
      <c r="B575">
        <v>1.5706000000000007</v>
      </c>
      <c r="C575">
        <v>1.2097287660766654</v>
      </c>
      <c r="D575">
        <v>68</v>
      </c>
      <c r="E575" s="2">
        <v>283.5</v>
      </c>
    </row>
    <row r="576" spans="1:5" x14ac:dyDescent="0.2">
      <c r="A576" s="1">
        <v>379</v>
      </c>
      <c r="B576">
        <v>1.7288999999999994</v>
      </c>
      <c r="C576">
        <v>0.60732257504773202</v>
      </c>
      <c r="D576">
        <v>66</v>
      </c>
      <c r="E576" s="2">
        <v>284</v>
      </c>
    </row>
    <row r="577" spans="1:5" x14ac:dyDescent="0.2">
      <c r="A577" s="1">
        <v>380</v>
      </c>
      <c r="B577">
        <v>1.6988000000000003</v>
      </c>
      <c r="C577">
        <v>0.73581351542270568</v>
      </c>
      <c r="D577">
        <v>65</v>
      </c>
      <c r="E577" s="2">
        <v>284.5</v>
      </c>
    </row>
    <row r="578" spans="1:5" x14ac:dyDescent="0.2">
      <c r="A578" s="1">
        <v>381</v>
      </c>
      <c r="B578">
        <v>1.6580999999999992</v>
      </c>
      <c r="C578">
        <v>0.80815391110310486</v>
      </c>
      <c r="D578">
        <v>70</v>
      </c>
      <c r="E578" s="2">
        <v>285</v>
      </c>
    </row>
    <row r="579" spans="1:5" x14ac:dyDescent="0.2">
      <c r="A579" s="1">
        <v>382</v>
      </c>
      <c r="B579">
        <v>1.6622000000000003</v>
      </c>
      <c r="C579">
        <v>0.75803152448557398</v>
      </c>
      <c r="D579">
        <v>57</v>
      </c>
      <c r="E579" s="2">
        <v>285.5</v>
      </c>
    </row>
    <row r="580" spans="1:5" x14ac:dyDescent="0.2">
      <c r="A580" s="1">
        <v>383</v>
      </c>
      <c r="B580">
        <v>1.8840000000000003</v>
      </c>
      <c r="C580">
        <v>0.74309978768573615</v>
      </c>
      <c r="D580">
        <v>33</v>
      </c>
      <c r="E580" s="2">
        <v>286</v>
      </c>
    </row>
    <row r="581" spans="1:5" x14ac:dyDescent="0.2">
      <c r="A581" s="1">
        <v>384</v>
      </c>
      <c r="B581">
        <v>1.5827000000000009</v>
      </c>
      <c r="C581">
        <v>0.53705692803434602</v>
      </c>
      <c r="D581">
        <v>18</v>
      </c>
      <c r="E581" s="2">
        <v>286.5</v>
      </c>
    </row>
    <row r="582" spans="1:5" x14ac:dyDescent="0.2">
      <c r="A582" s="1">
        <v>385</v>
      </c>
      <c r="B582">
        <v>1.6998999999999995</v>
      </c>
      <c r="C582">
        <v>0.58238719924702309</v>
      </c>
      <c r="D582">
        <v>80</v>
      </c>
      <c r="E582" s="2">
        <v>287</v>
      </c>
    </row>
    <row r="583" spans="1:5" x14ac:dyDescent="0.2">
      <c r="A583" s="1">
        <v>386</v>
      </c>
      <c r="B583">
        <v>1.6242000000000001</v>
      </c>
      <c r="C583">
        <v>0.95431597093950415</v>
      </c>
      <c r="D583">
        <v>88</v>
      </c>
      <c r="E583" s="2">
        <v>287.5</v>
      </c>
    </row>
    <row r="584" spans="1:5" x14ac:dyDescent="0.2">
      <c r="A584" s="1">
        <v>387</v>
      </c>
      <c r="B584">
        <v>1.6589000000000009</v>
      </c>
      <c r="C584">
        <v>1.1332810898788637</v>
      </c>
      <c r="D584">
        <v>91</v>
      </c>
      <c r="E584" s="2">
        <v>288</v>
      </c>
    </row>
    <row r="585" spans="1:5" x14ac:dyDescent="0.2">
      <c r="A585" s="1">
        <v>388</v>
      </c>
      <c r="B585">
        <v>1.7332000000000001</v>
      </c>
      <c r="C585">
        <v>1.0673897992152916</v>
      </c>
      <c r="D585">
        <v>81</v>
      </c>
      <c r="E585" s="2">
        <v>288.5</v>
      </c>
    </row>
    <row r="586" spans="1:5" x14ac:dyDescent="0.2">
      <c r="A586" s="1">
        <v>389</v>
      </c>
      <c r="B586">
        <v>1.5972000000000008</v>
      </c>
      <c r="C586">
        <v>0.94540445780117466</v>
      </c>
      <c r="D586">
        <v>83</v>
      </c>
      <c r="E586" s="2">
        <v>289</v>
      </c>
    </row>
    <row r="587" spans="1:5" x14ac:dyDescent="0.2">
      <c r="A587" s="1">
        <v>390</v>
      </c>
      <c r="B587">
        <v>1.7484999999999999</v>
      </c>
      <c r="C587">
        <v>0.87503574492421876</v>
      </c>
      <c r="D587">
        <v>88</v>
      </c>
      <c r="E587" s="2">
        <v>289.5</v>
      </c>
    </row>
    <row r="588" spans="1:5" x14ac:dyDescent="0.2">
      <c r="A588" s="1">
        <v>391</v>
      </c>
      <c r="B588">
        <v>1.6814</v>
      </c>
      <c r="C588">
        <v>0.78506006899009151</v>
      </c>
      <c r="D588">
        <v>84</v>
      </c>
      <c r="E588" s="2">
        <v>290</v>
      </c>
    </row>
    <row r="589" spans="1:5" x14ac:dyDescent="0.2">
      <c r="A589" s="1">
        <v>392</v>
      </c>
      <c r="B589">
        <v>1.6613000000000007</v>
      </c>
      <c r="C589">
        <v>1.685427075182119</v>
      </c>
      <c r="D589">
        <v>77</v>
      </c>
      <c r="E589" s="2">
        <v>290.5</v>
      </c>
    </row>
    <row r="590" spans="1:5" x14ac:dyDescent="0.2">
      <c r="A590" s="1">
        <v>393</v>
      </c>
      <c r="B590">
        <v>1.6045999999999996</v>
      </c>
      <c r="C590">
        <v>0.96597282811912066</v>
      </c>
      <c r="D590">
        <v>66</v>
      </c>
      <c r="E590" s="2">
        <v>291</v>
      </c>
    </row>
    <row r="591" spans="1:5" x14ac:dyDescent="0.2">
      <c r="A591" s="1">
        <v>394</v>
      </c>
      <c r="B591">
        <v>1.655</v>
      </c>
      <c r="C591">
        <v>1.1299093655588592</v>
      </c>
      <c r="D591">
        <v>73</v>
      </c>
      <c r="E591" s="2">
        <v>291.5</v>
      </c>
    </row>
    <row r="592" spans="1:5" x14ac:dyDescent="0.2">
      <c r="A592" s="1">
        <v>395</v>
      </c>
      <c r="B592">
        <v>1.8111999999999995</v>
      </c>
      <c r="C592">
        <v>1.1760159010600688</v>
      </c>
      <c r="D592">
        <v>73</v>
      </c>
      <c r="E592" s="2">
        <v>292</v>
      </c>
    </row>
    <row r="593" spans="1:5" x14ac:dyDescent="0.2">
      <c r="A593" s="1">
        <v>396</v>
      </c>
      <c r="B593">
        <v>1.6414000000000009</v>
      </c>
      <c r="C593">
        <v>1.1575484342634468</v>
      </c>
      <c r="D593">
        <v>67</v>
      </c>
      <c r="E593" s="2">
        <v>292.5</v>
      </c>
    </row>
    <row r="594" spans="1:5" x14ac:dyDescent="0.2">
      <c r="A594" s="1">
        <v>397</v>
      </c>
      <c r="B594">
        <v>1.9107000000000003</v>
      </c>
      <c r="C594">
        <v>1.2037473177369407</v>
      </c>
      <c r="D594">
        <v>71</v>
      </c>
      <c r="E594" s="2">
        <v>293</v>
      </c>
    </row>
    <row r="595" spans="1:5" x14ac:dyDescent="0.2">
      <c r="A595" s="1">
        <v>398</v>
      </c>
      <c r="B595">
        <v>1.3989000000000011</v>
      </c>
      <c r="C595">
        <v>1.0365287011223074</v>
      </c>
      <c r="D595">
        <v>70</v>
      </c>
      <c r="E595" s="2">
        <v>293.5</v>
      </c>
    </row>
    <row r="596" spans="1:5" x14ac:dyDescent="0.2">
      <c r="A596" s="1">
        <v>399</v>
      </c>
      <c r="B596">
        <v>1.7152999999999992</v>
      </c>
      <c r="C596">
        <v>0.96776074156116465</v>
      </c>
      <c r="D596">
        <v>70</v>
      </c>
      <c r="E596" s="2">
        <v>294</v>
      </c>
    </row>
    <row r="597" spans="1:5" x14ac:dyDescent="0.2">
      <c r="A597" s="1">
        <v>400</v>
      </c>
      <c r="B597">
        <v>1.6697999999999986</v>
      </c>
      <c r="C597">
        <v>0.50305425799496106</v>
      </c>
      <c r="D597">
        <v>66</v>
      </c>
      <c r="E597" s="2">
        <v>294.5</v>
      </c>
    </row>
    <row r="598" spans="1:5" x14ac:dyDescent="0.2">
      <c r="A598" s="1">
        <v>401</v>
      </c>
      <c r="B598">
        <v>1.6217999999999986</v>
      </c>
      <c r="C598">
        <v>0.97422616845472021</v>
      </c>
      <c r="D598">
        <v>65</v>
      </c>
      <c r="E598" s="2">
        <v>295</v>
      </c>
    </row>
    <row r="599" spans="1:5" x14ac:dyDescent="0.2">
      <c r="A599" s="1">
        <v>402</v>
      </c>
      <c r="B599">
        <v>1.5325</v>
      </c>
      <c r="C599">
        <v>0.97226753670477706</v>
      </c>
      <c r="D599">
        <v>65</v>
      </c>
      <c r="E599" s="2">
        <v>295.5</v>
      </c>
    </row>
    <row r="600" spans="1:5" x14ac:dyDescent="0.2">
      <c r="A600" s="1">
        <v>403</v>
      </c>
      <c r="B600">
        <v>1.7629000000000001</v>
      </c>
      <c r="C600">
        <v>1.2252538430993951</v>
      </c>
      <c r="D600">
        <v>65</v>
      </c>
      <c r="E600" s="2">
        <v>296</v>
      </c>
    </row>
    <row r="601" spans="1:5" x14ac:dyDescent="0.2">
      <c r="A601" s="1">
        <v>404</v>
      </c>
      <c r="B601">
        <v>1.636099999999999</v>
      </c>
      <c r="C601">
        <v>1.1857465925065185</v>
      </c>
      <c r="D601">
        <v>64</v>
      </c>
      <c r="E601" s="2">
        <v>296.5</v>
      </c>
    </row>
    <row r="602" spans="1:5" x14ac:dyDescent="0.2">
      <c r="A602" s="1">
        <v>405</v>
      </c>
      <c r="B602">
        <v>1.5898000000000003</v>
      </c>
      <c r="C602">
        <v>1.2391495785633708</v>
      </c>
      <c r="D602">
        <v>74</v>
      </c>
      <c r="E602" s="2">
        <v>297</v>
      </c>
    </row>
    <row r="603" spans="1:5" x14ac:dyDescent="0.2">
      <c r="A603" s="1">
        <v>406</v>
      </c>
      <c r="B603">
        <v>1.6344999999999992</v>
      </c>
      <c r="C603">
        <v>0.64239828693793299</v>
      </c>
      <c r="D603">
        <v>63</v>
      </c>
      <c r="E603" s="2">
        <v>297.5</v>
      </c>
    </row>
    <row r="604" spans="1:5" x14ac:dyDescent="0.2">
      <c r="A604" s="1">
        <v>407</v>
      </c>
      <c r="B604">
        <v>1.6862999999999992</v>
      </c>
      <c r="C604">
        <v>0.67010614955822234</v>
      </c>
      <c r="D604">
        <v>66</v>
      </c>
      <c r="E604" s="2">
        <v>298</v>
      </c>
    </row>
    <row r="605" spans="1:5" x14ac:dyDescent="0.2">
      <c r="A605" s="1">
        <v>408</v>
      </c>
      <c r="B605">
        <v>1.5843000000000007</v>
      </c>
      <c r="C605">
        <v>0.65012939468530817</v>
      </c>
      <c r="D605">
        <v>69</v>
      </c>
      <c r="E605" s="2">
        <v>298.5</v>
      </c>
    </row>
    <row r="606" spans="1:5" x14ac:dyDescent="0.2">
      <c r="A606" s="1">
        <v>409</v>
      </c>
      <c r="B606">
        <v>1.7932000000000006</v>
      </c>
      <c r="C606">
        <v>0.78072719161271209</v>
      </c>
      <c r="D606">
        <v>69</v>
      </c>
      <c r="E606" s="2">
        <v>299</v>
      </c>
    </row>
    <row r="607" spans="1:5" x14ac:dyDescent="0.2">
      <c r="A607" s="1">
        <v>410</v>
      </c>
      <c r="B607">
        <v>1.7246000000000006</v>
      </c>
      <c r="C607">
        <v>0.77699176620670585</v>
      </c>
      <c r="D607">
        <v>67</v>
      </c>
      <c r="E607" s="2">
        <v>299.5</v>
      </c>
    </row>
    <row r="608" spans="1:5" x14ac:dyDescent="0.2">
      <c r="A608" s="1">
        <v>411</v>
      </c>
      <c r="B608">
        <v>1.6422000000000008</v>
      </c>
      <c r="C608">
        <v>0.74290585799536757</v>
      </c>
      <c r="D608">
        <v>92</v>
      </c>
      <c r="E608" s="2">
        <v>300</v>
      </c>
    </row>
    <row r="609" spans="1:5" x14ac:dyDescent="0.2">
      <c r="A609" s="1">
        <v>412</v>
      </c>
      <c r="B609">
        <v>1.6008999999999993</v>
      </c>
      <c r="C609">
        <v>0.76831782122555126</v>
      </c>
      <c r="D609">
        <v>76</v>
      </c>
      <c r="E609" s="2">
        <v>300.5</v>
      </c>
    </row>
    <row r="610" spans="1:5" x14ac:dyDescent="0.2">
      <c r="A610" s="1">
        <v>413</v>
      </c>
      <c r="B610">
        <v>1.5686999999999998</v>
      </c>
      <c r="C610">
        <v>0.71396697902726203</v>
      </c>
      <c r="D610">
        <v>76</v>
      </c>
      <c r="E610" s="2">
        <v>301</v>
      </c>
    </row>
    <row r="611" spans="1:5" x14ac:dyDescent="0.2">
      <c r="A611" s="1">
        <v>414</v>
      </c>
      <c r="B611">
        <v>1.5943000000000005</v>
      </c>
      <c r="C611">
        <v>0.8154048798845821</v>
      </c>
      <c r="D611">
        <v>77</v>
      </c>
      <c r="E611" s="2">
        <v>301.5</v>
      </c>
    </row>
    <row r="612" spans="1:5" x14ac:dyDescent="0.2">
      <c r="A612" s="1">
        <v>415</v>
      </c>
      <c r="B612">
        <v>1.8072999999999997</v>
      </c>
      <c r="C612">
        <v>0.86316604880204295</v>
      </c>
      <c r="D612">
        <v>71</v>
      </c>
      <c r="E612" s="2">
        <v>302</v>
      </c>
    </row>
    <row r="613" spans="1:5" x14ac:dyDescent="0.2">
      <c r="A613" s="1">
        <v>416</v>
      </c>
      <c r="B613">
        <v>1.6837999999999997</v>
      </c>
      <c r="C613">
        <v>0.8492695094428484</v>
      </c>
      <c r="D613">
        <v>54</v>
      </c>
      <c r="E613" s="2">
        <v>302.5</v>
      </c>
    </row>
    <row r="614" spans="1:5" x14ac:dyDescent="0.2">
      <c r="A614" s="1">
        <v>417</v>
      </c>
      <c r="B614">
        <v>1.6456</v>
      </c>
      <c r="C614">
        <v>0.87506076810890931</v>
      </c>
      <c r="D614">
        <v>68</v>
      </c>
      <c r="E614" s="2">
        <v>303</v>
      </c>
    </row>
    <row r="615" spans="1:5" x14ac:dyDescent="0.2">
      <c r="A615" s="1">
        <v>418</v>
      </c>
      <c r="B615">
        <v>1.6606000000000005</v>
      </c>
      <c r="C615">
        <v>0.83102493074791539</v>
      </c>
      <c r="D615">
        <v>78</v>
      </c>
      <c r="E615" s="2">
        <v>303.5</v>
      </c>
    </row>
    <row r="616" spans="1:5" x14ac:dyDescent="0.2">
      <c r="A616" s="1">
        <v>419</v>
      </c>
      <c r="B616">
        <v>1.53</v>
      </c>
      <c r="C616">
        <v>0.84313725490197555</v>
      </c>
      <c r="D616">
        <v>92</v>
      </c>
      <c r="E616" s="2">
        <v>304</v>
      </c>
    </row>
    <row r="617" spans="1:5" x14ac:dyDescent="0.2">
      <c r="A617" s="1">
        <v>420</v>
      </c>
      <c r="B617">
        <v>1.7149000000000001</v>
      </c>
      <c r="C617">
        <v>0.78138666977670823</v>
      </c>
      <c r="D617">
        <v>72</v>
      </c>
      <c r="E617" s="2">
        <v>304.5</v>
      </c>
    </row>
    <row r="618" spans="1:5" x14ac:dyDescent="0.2">
      <c r="A618" s="1">
        <v>421</v>
      </c>
      <c r="B618">
        <v>1.5808</v>
      </c>
      <c r="C618">
        <v>0.69585020242909934</v>
      </c>
      <c r="D618">
        <v>71</v>
      </c>
      <c r="E618" s="2">
        <v>305</v>
      </c>
    </row>
    <row r="619" spans="1:5" x14ac:dyDescent="0.2">
      <c r="A619" s="1">
        <v>422</v>
      </c>
      <c r="B619">
        <v>1.6855999999999991</v>
      </c>
      <c r="C619">
        <v>0.78310393925009691</v>
      </c>
      <c r="D619">
        <v>60</v>
      </c>
      <c r="E619" s="2">
        <v>305.5</v>
      </c>
    </row>
    <row r="620" spans="1:5" x14ac:dyDescent="0.2">
      <c r="A620" s="1">
        <v>423</v>
      </c>
      <c r="B620">
        <v>1.6653000000000002</v>
      </c>
      <c r="C620">
        <v>0.85269921335499532</v>
      </c>
      <c r="D620">
        <v>57</v>
      </c>
      <c r="E620" s="2">
        <v>306</v>
      </c>
    </row>
    <row r="621" spans="1:5" x14ac:dyDescent="0.2">
      <c r="A621" s="1">
        <v>424</v>
      </c>
      <c r="B621">
        <v>1.5602</v>
      </c>
      <c r="C621">
        <v>0.86527368286108697</v>
      </c>
      <c r="D621">
        <v>66</v>
      </c>
      <c r="E621" s="2">
        <v>306.5</v>
      </c>
    </row>
    <row r="622" spans="1:5" x14ac:dyDescent="0.2">
      <c r="A622" s="1">
        <v>425</v>
      </c>
      <c r="B622">
        <v>1.6395999999999997</v>
      </c>
      <c r="C622">
        <v>0.76238106855326748</v>
      </c>
      <c r="D622">
        <v>54</v>
      </c>
      <c r="E622" s="2">
        <v>307</v>
      </c>
    </row>
    <row r="623" spans="1:5" x14ac:dyDescent="0.2">
      <c r="A623" s="1">
        <v>426</v>
      </c>
      <c r="B623">
        <v>1.6148000000000007</v>
      </c>
      <c r="C623">
        <v>0.88555858310630242</v>
      </c>
      <c r="D623">
        <v>57</v>
      </c>
      <c r="E623" s="2">
        <v>307.5</v>
      </c>
    </row>
    <row r="624" spans="1:5" x14ac:dyDescent="0.2">
      <c r="A624" s="1">
        <v>427</v>
      </c>
      <c r="B624">
        <v>1.5785</v>
      </c>
      <c r="C624">
        <v>0.86157744694331484</v>
      </c>
      <c r="D624">
        <v>55</v>
      </c>
      <c r="E624" s="2">
        <v>308</v>
      </c>
    </row>
    <row r="625" spans="1:5" x14ac:dyDescent="0.2">
      <c r="A625" s="1">
        <v>428</v>
      </c>
      <c r="B625">
        <v>1.6475</v>
      </c>
      <c r="C625">
        <v>0.74658573596357769</v>
      </c>
      <c r="D625">
        <v>59</v>
      </c>
      <c r="E625" s="2">
        <v>308.5</v>
      </c>
    </row>
    <row r="626" spans="1:5" x14ac:dyDescent="0.2">
      <c r="A626" s="1">
        <v>429</v>
      </c>
      <c r="B626">
        <v>1.6271000000000004</v>
      </c>
      <c r="C626">
        <v>0.89115604449634134</v>
      </c>
      <c r="D626">
        <v>59</v>
      </c>
      <c r="E626" s="2">
        <v>309</v>
      </c>
    </row>
    <row r="627" spans="1:5" x14ac:dyDescent="0.2">
      <c r="A627" s="1">
        <v>430</v>
      </c>
      <c r="B627">
        <v>1.7792999999999992</v>
      </c>
      <c r="C627">
        <v>0.91609059742592081</v>
      </c>
      <c r="D627">
        <v>58</v>
      </c>
      <c r="E627" s="2">
        <v>309.5</v>
      </c>
    </row>
    <row r="628" spans="1:5" x14ac:dyDescent="0.2">
      <c r="A628" s="1">
        <v>431</v>
      </c>
      <c r="B628">
        <v>1.4773999999999994</v>
      </c>
      <c r="C628">
        <v>0.92730472451603418</v>
      </c>
      <c r="D628">
        <v>59</v>
      </c>
      <c r="E628" s="2">
        <v>310</v>
      </c>
    </row>
    <row r="629" spans="1:5" x14ac:dyDescent="0.2">
      <c r="A629" s="1">
        <v>432</v>
      </c>
      <c r="B629">
        <v>1.4545000000000012</v>
      </c>
      <c r="C629">
        <v>1.0381574424201006</v>
      </c>
      <c r="D629">
        <v>62</v>
      </c>
      <c r="E629" s="2">
        <v>310.5</v>
      </c>
    </row>
    <row r="630" spans="1:5" x14ac:dyDescent="0.2">
      <c r="A630" s="1">
        <v>433</v>
      </c>
      <c r="B630">
        <v>1.4554999999999989</v>
      </c>
      <c r="C630">
        <v>0.31604259704569415</v>
      </c>
      <c r="D630">
        <v>64</v>
      </c>
      <c r="E630" s="2">
        <v>311</v>
      </c>
    </row>
    <row r="631" spans="1:5" x14ac:dyDescent="0.2">
      <c r="A631" s="1">
        <v>434</v>
      </c>
      <c r="B631">
        <v>1.5222999999999995</v>
      </c>
      <c r="C631">
        <v>0.94593706890890417</v>
      </c>
      <c r="D631">
        <v>68</v>
      </c>
      <c r="E631" s="2">
        <v>311.5</v>
      </c>
    </row>
    <row r="632" spans="1:5" x14ac:dyDescent="0.2">
      <c r="A632" s="1">
        <v>435</v>
      </c>
      <c r="B632">
        <v>1.5444000000000013</v>
      </c>
      <c r="C632">
        <v>0.81585081585086527</v>
      </c>
      <c r="D632">
        <v>70</v>
      </c>
      <c r="E632" s="2">
        <v>312</v>
      </c>
    </row>
    <row r="633" spans="1:5" x14ac:dyDescent="0.2">
      <c r="A633" s="1">
        <v>436</v>
      </c>
      <c r="B633">
        <v>1.5495000000000001</v>
      </c>
      <c r="C633">
        <v>0.67763794772498898</v>
      </c>
      <c r="D633">
        <v>67</v>
      </c>
      <c r="E633" s="2">
        <v>312.5</v>
      </c>
    </row>
    <row r="634" spans="1:5" x14ac:dyDescent="0.2">
      <c r="A634" s="1">
        <v>437</v>
      </c>
      <c r="B634">
        <v>1.4951000000000008</v>
      </c>
      <c r="C634">
        <v>0.87619557220261868</v>
      </c>
      <c r="D634">
        <v>71</v>
      </c>
      <c r="E634" s="2">
        <v>313</v>
      </c>
    </row>
    <row r="635" spans="1:5" x14ac:dyDescent="0.2">
      <c r="A635" s="1">
        <v>438</v>
      </c>
      <c r="B635">
        <v>1.5668000000000006</v>
      </c>
      <c r="C635">
        <v>0.82971661986212553</v>
      </c>
      <c r="D635">
        <v>73</v>
      </c>
      <c r="E635" s="2">
        <v>313.5</v>
      </c>
    </row>
    <row r="636" spans="1:5" x14ac:dyDescent="0.2">
      <c r="A636" s="1">
        <v>439</v>
      </c>
      <c r="B636">
        <v>1.6224000000000007</v>
      </c>
      <c r="C636">
        <v>0.77046351084807441</v>
      </c>
      <c r="D636">
        <v>67</v>
      </c>
      <c r="E636" s="2">
        <v>314</v>
      </c>
    </row>
    <row r="637" spans="1:5" x14ac:dyDescent="0.2">
      <c r="A637" s="1">
        <v>440</v>
      </c>
      <c r="B637">
        <v>1.6404999999999994</v>
      </c>
      <c r="C637">
        <v>0.81072843645225134</v>
      </c>
      <c r="D637">
        <v>70</v>
      </c>
      <c r="E637" s="2">
        <v>314.5</v>
      </c>
    </row>
    <row r="638" spans="1:5" x14ac:dyDescent="0.2">
      <c r="A638" s="1">
        <v>441</v>
      </c>
      <c r="B638">
        <v>1.6539000000000001</v>
      </c>
      <c r="C638">
        <v>0.67114093959736465</v>
      </c>
      <c r="D638">
        <v>77</v>
      </c>
      <c r="E638" s="2">
        <v>315</v>
      </c>
    </row>
    <row r="639" spans="1:5" x14ac:dyDescent="0.2">
      <c r="A639" s="1">
        <v>442</v>
      </c>
      <c r="B639">
        <v>1.5618000000000016</v>
      </c>
      <c r="C639">
        <v>0.60186963759772993</v>
      </c>
      <c r="D639">
        <v>83</v>
      </c>
      <c r="E639" s="2">
        <v>315.5</v>
      </c>
    </row>
    <row r="640" spans="1:5" x14ac:dyDescent="0.2">
      <c r="A640" s="1">
        <v>443</v>
      </c>
      <c r="B640">
        <v>1.635</v>
      </c>
      <c r="C640">
        <v>0.77064220183480359</v>
      </c>
      <c r="D640">
        <v>82</v>
      </c>
      <c r="E640" s="2">
        <v>316</v>
      </c>
    </row>
    <row r="641" spans="1:5" x14ac:dyDescent="0.2">
      <c r="A641" s="1">
        <v>444</v>
      </c>
      <c r="B641">
        <v>1.7738999999999994</v>
      </c>
      <c r="C641">
        <v>0.70466204408361932</v>
      </c>
      <c r="D641">
        <v>88</v>
      </c>
      <c r="E641" s="2">
        <v>316.5</v>
      </c>
    </row>
    <row r="642" spans="1:5" x14ac:dyDescent="0.2">
      <c r="A642" s="1">
        <v>445</v>
      </c>
      <c r="B642">
        <v>1.5259</v>
      </c>
      <c r="C642">
        <v>0.79297463791860423</v>
      </c>
      <c r="D642">
        <v>100</v>
      </c>
      <c r="E642" s="2">
        <v>317</v>
      </c>
    </row>
    <row r="643" spans="1:5" x14ac:dyDescent="0.2">
      <c r="A643" s="1">
        <v>446</v>
      </c>
      <c r="B643">
        <v>1.5686</v>
      </c>
      <c r="C643">
        <v>0.7650133877342995</v>
      </c>
      <c r="D643">
        <v>84</v>
      </c>
      <c r="E643" s="2">
        <v>317.5</v>
      </c>
    </row>
    <row r="644" spans="1:5" x14ac:dyDescent="0.2">
      <c r="A644" s="1">
        <v>447</v>
      </c>
      <c r="B644">
        <v>1.4798999999999989</v>
      </c>
      <c r="C644">
        <v>0.83789445232781645</v>
      </c>
      <c r="D644">
        <v>67</v>
      </c>
      <c r="E644" s="2">
        <v>318</v>
      </c>
    </row>
    <row r="645" spans="1:5" x14ac:dyDescent="0.2">
      <c r="A645" s="1">
        <v>448</v>
      </c>
      <c r="B645">
        <v>1.7259000000000011</v>
      </c>
      <c r="C645">
        <v>0.77061243409241342</v>
      </c>
      <c r="D645">
        <v>63</v>
      </c>
      <c r="E645" s="2">
        <v>318.5</v>
      </c>
    </row>
    <row r="646" spans="1:5" x14ac:dyDescent="0.2">
      <c r="A646" s="1">
        <v>449</v>
      </c>
      <c r="B646">
        <v>1.548</v>
      </c>
      <c r="C646">
        <v>0.74289405684753262</v>
      </c>
      <c r="D646">
        <v>65</v>
      </c>
      <c r="E646" s="2">
        <v>319</v>
      </c>
    </row>
    <row r="647" spans="1:5" x14ac:dyDescent="0.2">
      <c r="A647" s="1">
        <v>450</v>
      </c>
      <c r="B647">
        <v>1.7399000000000004</v>
      </c>
      <c r="C647">
        <v>0.8621185125582258</v>
      </c>
      <c r="D647">
        <v>62</v>
      </c>
      <c r="E647" s="2">
        <v>319.5</v>
      </c>
    </row>
    <row r="648" spans="1:5" x14ac:dyDescent="0.2">
      <c r="A648" s="1">
        <v>451</v>
      </c>
      <c r="B648">
        <v>1.6582000000000008</v>
      </c>
      <c r="C648">
        <v>0.7116150042214997</v>
      </c>
      <c r="D648">
        <v>68</v>
      </c>
      <c r="E648" s="2">
        <v>320</v>
      </c>
    </row>
    <row r="649" spans="1:5" x14ac:dyDescent="0.2">
      <c r="A649" s="1">
        <v>452</v>
      </c>
      <c r="B649">
        <v>1.654399999999999</v>
      </c>
      <c r="C649">
        <v>0.76160541586067154</v>
      </c>
      <c r="D649">
        <v>61</v>
      </c>
      <c r="E649" s="2">
        <v>320.5</v>
      </c>
    </row>
    <row r="650" spans="1:5" x14ac:dyDescent="0.2">
      <c r="A650" s="1">
        <v>453</v>
      </c>
      <c r="B650">
        <v>1.6609999999999996</v>
      </c>
      <c r="C650">
        <v>0.74051776038530193</v>
      </c>
      <c r="D650">
        <v>62</v>
      </c>
      <c r="E650" s="2">
        <v>321</v>
      </c>
    </row>
    <row r="651" spans="1:5" x14ac:dyDescent="0.2">
      <c r="A651" s="1">
        <v>454</v>
      </c>
      <c r="B651">
        <v>1.6495999999999995</v>
      </c>
      <c r="C651">
        <v>0.75169738118329121</v>
      </c>
      <c r="D651">
        <v>64</v>
      </c>
      <c r="E651" s="2">
        <v>321.5</v>
      </c>
    </row>
    <row r="652" spans="1:5" x14ac:dyDescent="0.2">
      <c r="A652" s="1">
        <v>455</v>
      </c>
      <c r="B652">
        <v>1.7870999999999988</v>
      </c>
      <c r="C652">
        <v>0.73862682558332438</v>
      </c>
      <c r="D652">
        <v>61</v>
      </c>
      <c r="E652" s="2">
        <v>322</v>
      </c>
    </row>
    <row r="653" spans="1:5" x14ac:dyDescent="0.2">
      <c r="A653" s="1">
        <v>456</v>
      </c>
      <c r="B653">
        <v>1.7004999999999999</v>
      </c>
      <c r="C653">
        <v>0.67627168479857858</v>
      </c>
      <c r="D653">
        <v>61</v>
      </c>
      <c r="E653" s="2">
        <v>322.5</v>
      </c>
    </row>
    <row r="654" spans="1:5" x14ac:dyDescent="0.2">
      <c r="A654" s="1">
        <v>457</v>
      </c>
      <c r="B654">
        <v>1.5447999999999986</v>
      </c>
      <c r="C654">
        <v>0.93215950284816529</v>
      </c>
      <c r="D654">
        <v>60</v>
      </c>
      <c r="E654" s="2">
        <v>323</v>
      </c>
    </row>
    <row r="655" spans="1:5" x14ac:dyDescent="0.2">
      <c r="A655" s="1">
        <v>458</v>
      </c>
      <c r="B655">
        <v>1.6172000000000004</v>
      </c>
      <c r="C655">
        <v>0.8471432104872747</v>
      </c>
      <c r="D655">
        <v>62</v>
      </c>
      <c r="E655" s="2">
        <v>323.5</v>
      </c>
    </row>
    <row r="656" spans="1:5" x14ac:dyDescent="0.2">
      <c r="A656" s="1">
        <v>459</v>
      </c>
      <c r="B656">
        <v>1.73</v>
      </c>
      <c r="C656">
        <v>0.79190751445085539</v>
      </c>
      <c r="D656">
        <v>66</v>
      </c>
      <c r="E656" s="2">
        <v>324</v>
      </c>
    </row>
    <row r="657" spans="1:5" x14ac:dyDescent="0.2">
      <c r="A657" s="1">
        <v>460</v>
      </c>
      <c r="B657">
        <v>1.6071000000000009</v>
      </c>
      <c r="C657">
        <v>0.79646568352934821</v>
      </c>
      <c r="D657">
        <v>62</v>
      </c>
      <c r="E657" s="2">
        <v>324.5</v>
      </c>
    </row>
    <row r="658" spans="1:5" x14ac:dyDescent="0.2">
      <c r="A658" s="1">
        <v>461</v>
      </c>
      <c r="B658">
        <v>1.6407000000000007</v>
      </c>
      <c r="C658">
        <v>0.81062960931315331</v>
      </c>
      <c r="D658">
        <v>64</v>
      </c>
      <c r="E658" s="2">
        <v>325</v>
      </c>
    </row>
    <row r="659" spans="1:5" x14ac:dyDescent="0.2">
      <c r="A659" s="1">
        <v>462</v>
      </c>
      <c r="B659">
        <v>1.6417000000000002</v>
      </c>
      <c r="C659">
        <v>0.71876713163179318</v>
      </c>
      <c r="D659">
        <v>64</v>
      </c>
      <c r="E659" s="2">
        <v>325.5</v>
      </c>
    </row>
    <row r="660" spans="1:5" x14ac:dyDescent="0.2">
      <c r="A660" s="1">
        <v>463</v>
      </c>
      <c r="B660">
        <v>1.6134000000000004</v>
      </c>
      <c r="C660">
        <v>0.76856328250896411</v>
      </c>
      <c r="D660">
        <v>62</v>
      </c>
      <c r="E660" s="2">
        <v>326</v>
      </c>
    </row>
    <row r="661" spans="1:5" x14ac:dyDescent="0.2">
      <c r="A661" s="1">
        <v>464</v>
      </c>
      <c r="B661">
        <v>1.6607000000000003</v>
      </c>
      <c r="C661">
        <v>0.84301800445591368</v>
      </c>
      <c r="D661">
        <v>63</v>
      </c>
      <c r="E661" s="2">
        <v>326.5</v>
      </c>
    </row>
    <row r="662" spans="1:5" x14ac:dyDescent="0.2">
      <c r="A662" s="1">
        <v>465</v>
      </c>
      <c r="B662">
        <v>1.5381</v>
      </c>
      <c r="C662">
        <v>1.0337429295884704</v>
      </c>
      <c r="D662">
        <v>61</v>
      </c>
      <c r="E662" s="2">
        <v>327</v>
      </c>
    </row>
    <row r="663" spans="1:5" x14ac:dyDescent="0.2">
      <c r="A663" s="1">
        <v>466</v>
      </c>
      <c r="B663">
        <v>1.5125</v>
      </c>
      <c r="C663">
        <v>0.97190082644637243</v>
      </c>
      <c r="D663">
        <v>59</v>
      </c>
      <c r="E663" s="2">
        <v>327.5</v>
      </c>
    </row>
    <row r="664" spans="1:5" x14ac:dyDescent="0.2">
      <c r="A664" s="1">
        <v>467</v>
      </c>
      <c r="B664">
        <v>1.5144000000000002</v>
      </c>
      <c r="C664">
        <v>0.93766508188065245</v>
      </c>
      <c r="D664">
        <v>59</v>
      </c>
      <c r="E664" s="2">
        <v>328</v>
      </c>
    </row>
    <row r="665" spans="1:5" x14ac:dyDescent="0.2">
      <c r="A665" s="1">
        <v>468</v>
      </c>
      <c r="B665">
        <v>1.5434000000000001</v>
      </c>
      <c r="C665">
        <v>0.91356744849029781</v>
      </c>
      <c r="D665">
        <v>56</v>
      </c>
      <c r="E665" s="2">
        <v>328.5</v>
      </c>
    </row>
    <row r="666" spans="1:5" x14ac:dyDescent="0.2">
      <c r="A666" s="1">
        <v>469</v>
      </c>
      <c r="B666">
        <v>1.6061000000000014</v>
      </c>
      <c r="C666">
        <v>0.91526056908045916</v>
      </c>
      <c r="D666">
        <v>55</v>
      </c>
      <c r="E666" s="2">
        <v>329</v>
      </c>
    </row>
    <row r="667" spans="1:5" x14ac:dyDescent="0.2">
      <c r="A667" s="1">
        <v>470</v>
      </c>
      <c r="B667">
        <v>1.3141999999999996</v>
      </c>
      <c r="C667">
        <v>0.93593060416981189</v>
      </c>
      <c r="D667">
        <v>58</v>
      </c>
      <c r="E667" s="2">
        <v>329.5</v>
      </c>
    </row>
    <row r="668" spans="1:5" x14ac:dyDescent="0.2">
      <c r="A668" s="1">
        <v>471</v>
      </c>
      <c r="B668">
        <v>1.5862000000000016</v>
      </c>
      <c r="C668">
        <v>0.66195939982351604</v>
      </c>
      <c r="D668">
        <v>62</v>
      </c>
      <c r="E668" s="2">
        <v>330</v>
      </c>
    </row>
    <row r="669" spans="1:5" x14ac:dyDescent="0.2">
      <c r="A669" s="1">
        <v>472</v>
      </c>
      <c r="B669">
        <v>1.6259000000000015</v>
      </c>
      <c r="C669">
        <v>0.76265452979895088</v>
      </c>
      <c r="D669">
        <v>61</v>
      </c>
      <c r="E669" s="2">
        <v>330.5</v>
      </c>
    </row>
    <row r="670" spans="1:5" x14ac:dyDescent="0.2">
      <c r="A670" s="1">
        <v>473</v>
      </c>
      <c r="B670">
        <v>1.5635000000000012</v>
      </c>
      <c r="C670">
        <v>0.85065558042857958</v>
      </c>
      <c r="D670">
        <v>72</v>
      </c>
      <c r="E670" s="2">
        <v>331</v>
      </c>
    </row>
    <row r="671" spans="1:5" x14ac:dyDescent="0.2">
      <c r="A671" s="1">
        <v>474</v>
      </c>
      <c r="B671">
        <v>1.6908000000000012</v>
      </c>
      <c r="C671">
        <v>0.86349656967124133</v>
      </c>
      <c r="D671">
        <v>69</v>
      </c>
      <c r="E671" s="2">
        <v>331.5</v>
      </c>
    </row>
    <row r="672" spans="1:5" x14ac:dyDescent="0.2">
      <c r="A672" s="1">
        <v>475</v>
      </c>
      <c r="B672">
        <v>1.6119000000000003</v>
      </c>
      <c r="C672">
        <v>0.65760903281841365</v>
      </c>
      <c r="D672">
        <v>66</v>
      </c>
      <c r="E672" s="2">
        <v>332</v>
      </c>
    </row>
    <row r="673" spans="1:5" x14ac:dyDescent="0.2">
      <c r="A673" s="1">
        <v>476</v>
      </c>
      <c r="B673">
        <v>1.6796000000000006</v>
      </c>
      <c r="C673">
        <v>0.54179566563466608</v>
      </c>
      <c r="D673">
        <v>65</v>
      </c>
      <c r="E673" s="2">
        <v>332.5</v>
      </c>
    </row>
    <row r="674" spans="1:5" x14ac:dyDescent="0.2">
      <c r="A674" s="1">
        <v>477</v>
      </c>
      <c r="B674">
        <v>1.5313999999999997</v>
      </c>
      <c r="C674">
        <v>0.71829698315274015</v>
      </c>
      <c r="D674">
        <v>64</v>
      </c>
      <c r="E674" s="2">
        <v>333</v>
      </c>
    </row>
    <row r="675" spans="1:5" x14ac:dyDescent="0.2">
      <c r="A675" s="1">
        <v>478</v>
      </c>
      <c r="B675">
        <v>1.4824999999999999</v>
      </c>
      <c r="C675">
        <v>0.55986509274875118</v>
      </c>
      <c r="D675">
        <v>65</v>
      </c>
      <c r="E675" s="2">
        <v>333.5</v>
      </c>
    </row>
    <row r="676" spans="1:5" x14ac:dyDescent="0.2">
      <c r="A676" s="1">
        <v>479</v>
      </c>
      <c r="B676">
        <v>1.4685000000000006</v>
      </c>
      <c r="C676">
        <v>0.66053796390879427</v>
      </c>
      <c r="D676">
        <v>65</v>
      </c>
      <c r="E676" s="2">
        <v>334</v>
      </c>
    </row>
    <row r="677" spans="1:5" x14ac:dyDescent="0.2">
      <c r="A677" s="1">
        <v>480</v>
      </c>
      <c r="B677">
        <v>1.3769000000000009</v>
      </c>
      <c r="C677">
        <v>0.88604836952575283</v>
      </c>
      <c r="D677">
        <v>69</v>
      </c>
      <c r="E677" s="2">
        <v>334.5</v>
      </c>
    </row>
    <row r="678" spans="1:5" x14ac:dyDescent="0.2">
      <c r="A678" s="1">
        <v>481</v>
      </c>
      <c r="B678">
        <v>1.4640000000000004</v>
      </c>
      <c r="C678">
        <v>0.8128415300546834</v>
      </c>
      <c r="D678">
        <v>66</v>
      </c>
      <c r="E678" s="2">
        <v>335</v>
      </c>
    </row>
    <row r="679" spans="1:5" x14ac:dyDescent="0.2">
      <c r="A679" s="1">
        <v>482</v>
      </c>
      <c r="B679">
        <v>1.5425</v>
      </c>
      <c r="C679">
        <v>0.74554294975688151</v>
      </c>
      <c r="D679">
        <v>67</v>
      </c>
      <c r="E679" s="2">
        <v>335.5</v>
      </c>
    </row>
    <row r="680" spans="1:5" x14ac:dyDescent="0.2">
      <c r="A680" s="1">
        <v>483</v>
      </c>
      <c r="B680">
        <v>1.5837000000000003</v>
      </c>
      <c r="C680">
        <v>0.5177748310917849</v>
      </c>
      <c r="D680">
        <v>66</v>
      </c>
      <c r="E680" s="2">
        <v>336</v>
      </c>
    </row>
    <row r="681" spans="1:5" x14ac:dyDescent="0.2">
      <c r="A681" s="1">
        <v>484</v>
      </c>
      <c r="B681">
        <v>1.4741999999999997</v>
      </c>
      <c r="C681">
        <v>0.57658390991723252</v>
      </c>
      <c r="D681">
        <v>67</v>
      </c>
      <c r="E681" s="2">
        <v>336.5</v>
      </c>
    </row>
    <row r="682" spans="1:5" x14ac:dyDescent="0.2">
      <c r="A682" s="1">
        <v>485</v>
      </c>
      <c r="B682">
        <v>1.7487000000000013</v>
      </c>
      <c r="C682">
        <v>0.68622405215305093</v>
      </c>
      <c r="D682">
        <v>71</v>
      </c>
      <c r="E682" s="2">
        <v>337</v>
      </c>
    </row>
    <row r="683" spans="1:5" x14ac:dyDescent="0.2">
      <c r="A683" s="1">
        <v>486</v>
      </c>
      <c r="B683">
        <v>1.5205000000000002</v>
      </c>
      <c r="C683">
        <v>0.65767839526469629</v>
      </c>
      <c r="D683">
        <v>70</v>
      </c>
      <c r="E683" s="2">
        <v>337.5</v>
      </c>
    </row>
    <row r="684" spans="1:5" x14ac:dyDescent="0.2">
      <c r="A684" s="1">
        <v>487</v>
      </c>
      <c r="B684">
        <v>1.5475999999999992</v>
      </c>
      <c r="C684">
        <v>0.73016283277334537</v>
      </c>
      <c r="D684">
        <v>65</v>
      </c>
      <c r="E684" s="2">
        <v>338</v>
      </c>
    </row>
    <row r="685" spans="1:5" x14ac:dyDescent="0.2">
      <c r="A685" s="1">
        <v>488</v>
      </c>
      <c r="B685">
        <v>1.6468000000000007</v>
      </c>
      <c r="C685">
        <v>0.57687636628619998</v>
      </c>
      <c r="D685">
        <v>73</v>
      </c>
      <c r="E685" s="2">
        <v>338.5</v>
      </c>
    </row>
    <row r="686" spans="1:5" x14ac:dyDescent="0.2">
      <c r="A686" s="1">
        <v>489</v>
      </c>
      <c r="B686">
        <v>1.5853000000000002</v>
      </c>
      <c r="C686">
        <v>0.87049769759666162</v>
      </c>
      <c r="D686">
        <v>79</v>
      </c>
      <c r="E686" s="2">
        <v>339</v>
      </c>
    </row>
    <row r="687" spans="1:5" x14ac:dyDescent="0.2">
      <c r="A687" s="1">
        <v>490</v>
      </c>
      <c r="B687">
        <v>1.6468000000000007</v>
      </c>
      <c r="C687">
        <v>0.88656788923982788</v>
      </c>
      <c r="D687">
        <v>85</v>
      </c>
      <c r="E687" s="2">
        <v>339.5</v>
      </c>
    </row>
    <row r="688" spans="1:5" x14ac:dyDescent="0.2">
      <c r="D688">
        <v>73</v>
      </c>
      <c r="E688" s="2">
        <v>340</v>
      </c>
    </row>
    <row r="689" spans="4:5" x14ac:dyDescent="0.2">
      <c r="D689">
        <v>77</v>
      </c>
      <c r="E689" s="2">
        <v>340.5</v>
      </c>
    </row>
    <row r="690" spans="4:5" x14ac:dyDescent="0.2">
      <c r="D690">
        <v>64</v>
      </c>
      <c r="E690" s="2">
        <v>341</v>
      </c>
    </row>
    <row r="691" spans="4:5" x14ac:dyDescent="0.2">
      <c r="D691">
        <v>65</v>
      </c>
      <c r="E691" s="2">
        <v>341.5</v>
      </c>
    </row>
    <row r="692" spans="4:5" x14ac:dyDescent="0.2">
      <c r="D692">
        <v>67</v>
      </c>
      <c r="E692" s="2">
        <v>342</v>
      </c>
    </row>
    <row r="693" spans="4:5" x14ac:dyDescent="0.2">
      <c r="D693">
        <v>67</v>
      </c>
      <c r="E693" s="2">
        <v>342.5</v>
      </c>
    </row>
    <row r="694" spans="4:5" x14ac:dyDescent="0.2">
      <c r="D694">
        <v>66</v>
      </c>
      <c r="E694" s="2">
        <v>343</v>
      </c>
    </row>
    <row r="695" spans="4:5" x14ac:dyDescent="0.2">
      <c r="D695">
        <v>68</v>
      </c>
      <c r="E695" s="2">
        <v>343.5</v>
      </c>
    </row>
    <row r="696" spans="4:5" x14ac:dyDescent="0.2">
      <c r="D696">
        <v>69</v>
      </c>
      <c r="E696" s="2">
        <v>344</v>
      </c>
    </row>
    <row r="697" spans="4:5" x14ac:dyDescent="0.2">
      <c r="D697">
        <v>68</v>
      </c>
      <c r="E697" s="2">
        <v>344.5</v>
      </c>
    </row>
    <row r="698" spans="4:5" x14ac:dyDescent="0.2">
      <c r="D698">
        <v>67</v>
      </c>
      <c r="E698" s="2">
        <v>345</v>
      </c>
    </row>
    <row r="699" spans="4:5" x14ac:dyDescent="0.2">
      <c r="D699">
        <v>65</v>
      </c>
      <c r="E699" s="2">
        <v>345.5</v>
      </c>
    </row>
    <row r="700" spans="4:5" x14ac:dyDescent="0.2">
      <c r="D700">
        <v>70</v>
      </c>
      <c r="E700" s="2">
        <v>346</v>
      </c>
    </row>
    <row r="701" spans="4:5" x14ac:dyDescent="0.2">
      <c r="D701">
        <v>73</v>
      </c>
      <c r="E701" s="2">
        <v>346.5</v>
      </c>
    </row>
    <row r="702" spans="4:5" x14ac:dyDescent="0.2">
      <c r="D702">
        <v>72</v>
      </c>
      <c r="E702" s="2">
        <v>347</v>
      </c>
    </row>
    <row r="703" spans="4:5" x14ac:dyDescent="0.2">
      <c r="D703">
        <v>78</v>
      </c>
      <c r="E703" s="2">
        <v>347.5</v>
      </c>
    </row>
    <row r="704" spans="4:5" x14ac:dyDescent="0.2">
      <c r="D704">
        <v>76</v>
      </c>
      <c r="E704" s="2">
        <v>348</v>
      </c>
    </row>
    <row r="705" spans="4:5" x14ac:dyDescent="0.2">
      <c r="D705">
        <v>68</v>
      </c>
      <c r="E705" s="2">
        <v>348.5</v>
      </c>
    </row>
    <row r="706" spans="4:5" x14ac:dyDescent="0.2">
      <c r="D706">
        <v>72</v>
      </c>
      <c r="E706" s="2">
        <v>349</v>
      </c>
    </row>
    <row r="707" spans="4:5" x14ac:dyDescent="0.2">
      <c r="D707">
        <v>72</v>
      </c>
      <c r="E707" s="2">
        <v>349.5</v>
      </c>
    </row>
    <row r="708" spans="4:5" x14ac:dyDescent="0.2">
      <c r="D708">
        <v>67</v>
      </c>
      <c r="E708" s="2">
        <v>350</v>
      </c>
    </row>
    <row r="709" spans="4:5" x14ac:dyDescent="0.2">
      <c r="D709">
        <v>66</v>
      </c>
      <c r="E709" s="2">
        <v>350.5</v>
      </c>
    </row>
    <row r="710" spans="4:5" x14ac:dyDescent="0.2">
      <c r="D710">
        <v>73</v>
      </c>
      <c r="E710" s="2">
        <v>351</v>
      </c>
    </row>
    <row r="711" spans="4:5" x14ac:dyDescent="0.2">
      <c r="D711">
        <v>76</v>
      </c>
      <c r="E711" s="2">
        <v>351.5</v>
      </c>
    </row>
    <row r="712" spans="4:5" x14ac:dyDescent="0.2">
      <c r="D712">
        <v>79</v>
      </c>
      <c r="E712" s="2">
        <v>352</v>
      </c>
    </row>
    <row r="713" spans="4:5" x14ac:dyDescent="0.2">
      <c r="D713">
        <v>78</v>
      </c>
      <c r="E713" s="2">
        <v>352.5</v>
      </c>
    </row>
    <row r="714" spans="4:5" x14ac:dyDescent="0.2">
      <c r="D714">
        <v>78</v>
      </c>
      <c r="E714" s="2">
        <v>353</v>
      </c>
    </row>
    <row r="715" spans="4:5" x14ac:dyDescent="0.2">
      <c r="D715">
        <v>83</v>
      </c>
      <c r="E715" s="2">
        <v>353.5</v>
      </c>
    </row>
    <row r="716" spans="4:5" x14ac:dyDescent="0.2">
      <c r="D716">
        <v>85</v>
      </c>
      <c r="E716" s="2">
        <v>354</v>
      </c>
    </row>
    <row r="717" spans="4:5" x14ac:dyDescent="0.2">
      <c r="D717">
        <v>86</v>
      </c>
      <c r="E717" s="2">
        <v>354.5</v>
      </c>
    </row>
    <row r="718" spans="4:5" x14ac:dyDescent="0.2">
      <c r="D718">
        <v>88</v>
      </c>
      <c r="E718" s="2">
        <v>355</v>
      </c>
    </row>
    <row r="719" spans="4:5" x14ac:dyDescent="0.2">
      <c r="D719">
        <v>90</v>
      </c>
      <c r="E719" s="2">
        <v>355.5</v>
      </c>
    </row>
    <row r="720" spans="4:5" x14ac:dyDescent="0.2">
      <c r="D720">
        <v>90</v>
      </c>
      <c r="E720" s="2">
        <v>356</v>
      </c>
    </row>
    <row r="721" spans="4:5" x14ac:dyDescent="0.2">
      <c r="D721">
        <v>88</v>
      </c>
      <c r="E721" s="2">
        <v>356.5</v>
      </c>
    </row>
    <row r="722" spans="4:5" x14ac:dyDescent="0.2">
      <c r="D722">
        <v>76</v>
      </c>
      <c r="E722" s="2">
        <v>357</v>
      </c>
    </row>
    <row r="723" spans="4:5" x14ac:dyDescent="0.2">
      <c r="D723">
        <v>152</v>
      </c>
      <c r="E723" s="2">
        <v>357.5</v>
      </c>
    </row>
    <row r="724" spans="4:5" x14ac:dyDescent="0.2">
      <c r="D724">
        <v>95</v>
      </c>
      <c r="E724" s="2">
        <v>358</v>
      </c>
    </row>
    <row r="725" spans="4:5" x14ac:dyDescent="0.2">
      <c r="D725">
        <v>19</v>
      </c>
      <c r="E725" s="2">
        <v>358.5</v>
      </c>
    </row>
    <row r="726" spans="4:5" x14ac:dyDescent="0.2">
      <c r="D726">
        <v>9</v>
      </c>
      <c r="E726" s="2">
        <v>359</v>
      </c>
    </row>
    <row r="727" spans="4:5" x14ac:dyDescent="0.2">
      <c r="D727">
        <v>10</v>
      </c>
      <c r="E727" s="2">
        <v>359.5</v>
      </c>
    </row>
    <row r="728" spans="4:5" x14ac:dyDescent="0.2">
      <c r="D728">
        <v>15</v>
      </c>
      <c r="E728" s="2">
        <v>360</v>
      </c>
    </row>
    <row r="729" spans="4:5" x14ac:dyDescent="0.2">
      <c r="D729">
        <v>21</v>
      </c>
      <c r="E729" s="2">
        <v>360.5</v>
      </c>
    </row>
    <row r="730" spans="4:5" x14ac:dyDescent="0.2">
      <c r="D730">
        <v>20</v>
      </c>
      <c r="E730" s="2">
        <v>361</v>
      </c>
    </row>
    <row r="731" spans="4:5" x14ac:dyDescent="0.2">
      <c r="D731">
        <v>13</v>
      </c>
      <c r="E731" s="2">
        <v>361.5</v>
      </c>
    </row>
    <row r="732" spans="4:5" x14ac:dyDescent="0.2">
      <c r="D732">
        <v>6</v>
      </c>
      <c r="E732" s="2">
        <v>362</v>
      </c>
    </row>
    <row r="733" spans="4:5" x14ac:dyDescent="0.2">
      <c r="D733">
        <v>6</v>
      </c>
      <c r="E733" s="2">
        <v>362.5</v>
      </c>
    </row>
    <row r="734" spans="4:5" x14ac:dyDescent="0.2">
      <c r="D734">
        <v>38</v>
      </c>
      <c r="E734" s="2">
        <v>363</v>
      </c>
    </row>
    <row r="735" spans="4:5" x14ac:dyDescent="0.2">
      <c r="D735">
        <v>61</v>
      </c>
      <c r="E735" s="2">
        <v>363.5</v>
      </c>
    </row>
    <row r="736" spans="4:5" x14ac:dyDescent="0.2">
      <c r="D736">
        <v>84</v>
      </c>
      <c r="E736" s="2">
        <v>364</v>
      </c>
    </row>
    <row r="737" spans="4:5" x14ac:dyDescent="0.2">
      <c r="D737">
        <v>98</v>
      </c>
      <c r="E737" s="2">
        <v>364.5</v>
      </c>
    </row>
    <row r="738" spans="4:5" x14ac:dyDescent="0.2">
      <c r="D738">
        <v>90</v>
      </c>
      <c r="E738" s="2">
        <v>365</v>
      </c>
    </row>
    <row r="739" spans="4:5" x14ac:dyDescent="0.2">
      <c r="D739">
        <v>91</v>
      </c>
      <c r="E739" s="2">
        <v>365.5</v>
      </c>
    </row>
    <row r="740" spans="4:5" x14ac:dyDescent="0.2">
      <c r="D740">
        <v>92</v>
      </c>
      <c r="E740" s="2">
        <v>366</v>
      </c>
    </row>
    <row r="741" spans="4:5" x14ac:dyDescent="0.2">
      <c r="D741">
        <v>94</v>
      </c>
      <c r="E741" s="2">
        <v>366.5</v>
      </c>
    </row>
    <row r="742" spans="4:5" x14ac:dyDescent="0.2">
      <c r="D742">
        <v>81</v>
      </c>
      <c r="E742" s="2">
        <v>367</v>
      </c>
    </row>
    <row r="743" spans="4:5" x14ac:dyDescent="0.2">
      <c r="D743">
        <v>64</v>
      </c>
      <c r="E743" s="2">
        <v>367.5</v>
      </c>
    </row>
    <row r="744" spans="4:5" x14ac:dyDescent="0.2">
      <c r="D744">
        <v>44</v>
      </c>
      <c r="E744" s="2">
        <v>368</v>
      </c>
    </row>
    <row r="745" spans="4:5" x14ac:dyDescent="0.2">
      <c r="D745">
        <v>51</v>
      </c>
      <c r="E745" s="2">
        <v>368.5</v>
      </c>
    </row>
    <row r="746" spans="4:5" x14ac:dyDescent="0.2">
      <c r="D746">
        <v>75</v>
      </c>
      <c r="E746" s="2">
        <v>369</v>
      </c>
    </row>
    <row r="747" spans="4:5" x14ac:dyDescent="0.2">
      <c r="D747">
        <v>55</v>
      </c>
      <c r="E747" s="2">
        <v>369.5</v>
      </c>
    </row>
    <row r="748" spans="4:5" x14ac:dyDescent="0.2">
      <c r="D748">
        <v>42</v>
      </c>
      <c r="E748" s="2">
        <v>370</v>
      </c>
    </row>
    <row r="749" spans="4:5" x14ac:dyDescent="0.2">
      <c r="D749">
        <v>71</v>
      </c>
      <c r="E749" s="2">
        <v>370.5</v>
      </c>
    </row>
    <row r="750" spans="4:5" x14ac:dyDescent="0.2">
      <c r="D750">
        <v>89</v>
      </c>
      <c r="E750" s="2">
        <v>371</v>
      </c>
    </row>
    <row r="751" spans="4:5" x14ac:dyDescent="0.2">
      <c r="D751">
        <v>91</v>
      </c>
      <c r="E751" s="2">
        <v>371.5</v>
      </c>
    </row>
    <row r="752" spans="4:5" x14ac:dyDescent="0.2">
      <c r="D752">
        <v>95</v>
      </c>
      <c r="E752" s="2">
        <v>372</v>
      </c>
    </row>
    <row r="753" spans="4:5" x14ac:dyDescent="0.2">
      <c r="D753">
        <v>93</v>
      </c>
      <c r="E753" s="2">
        <v>372.5</v>
      </c>
    </row>
    <row r="754" spans="4:5" x14ac:dyDescent="0.2">
      <c r="D754">
        <v>91</v>
      </c>
      <c r="E754" s="2">
        <v>373</v>
      </c>
    </row>
    <row r="755" spans="4:5" x14ac:dyDescent="0.2">
      <c r="D755">
        <v>95</v>
      </c>
      <c r="E755" s="2">
        <v>373.5</v>
      </c>
    </row>
    <row r="756" spans="4:5" x14ac:dyDescent="0.2">
      <c r="D756">
        <v>93</v>
      </c>
      <c r="E756" s="2">
        <v>374</v>
      </c>
    </row>
    <row r="757" spans="4:5" x14ac:dyDescent="0.2">
      <c r="D757">
        <v>83</v>
      </c>
      <c r="E757" s="2">
        <v>374.5</v>
      </c>
    </row>
    <row r="758" spans="4:5" x14ac:dyDescent="0.2">
      <c r="D758">
        <v>72</v>
      </c>
      <c r="E758" s="2">
        <v>375</v>
      </c>
    </row>
    <row r="759" spans="4:5" x14ac:dyDescent="0.2">
      <c r="D759">
        <v>78</v>
      </c>
      <c r="E759" s="2">
        <v>375.5</v>
      </c>
    </row>
    <row r="760" spans="4:5" x14ac:dyDescent="0.2">
      <c r="D760">
        <v>83</v>
      </c>
      <c r="E760" s="2">
        <v>376</v>
      </c>
    </row>
    <row r="761" spans="4:5" x14ac:dyDescent="0.2">
      <c r="D761">
        <v>77</v>
      </c>
      <c r="E761" s="2">
        <v>376.5</v>
      </c>
    </row>
    <row r="762" spans="4:5" x14ac:dyDescent="0.2">
      <c r="D762">
        <v>73</v>
      </c>
      <c r="E762" s="2">
        <v>377</v>
      </c>
    </row>
    <row r="763" spans="4:5" x14ac:dyDescent="0.2">
      <c r="D763">
        <v>67</v>
      </c>
      <c r="E763" s="2">
        <v>377.5</v>
      </c>
    </row>
    <row r="764" spans="4:5" x14ac:dyDescent="0.2">
      <c r="D764">
        <v>66</v>
      </c>
      <c r="E764" s="2">
        <v>378</v>
      </c>
    </row>
    <row r="765" spans="4:5" x14ac:dyDescent="0.2">
      <c r="D765">
        <v>64</v>
      </c>
      <c r="E765" s="2">
        <v>378.5</v>
      </c>
    </row>
    <row r="766" spans="4:5" x14ac:dyDescent="0.2">
      <c r="D766">
        <v>63</v>
      </c>
      <c r="E766" s="2">
        <v>379</v>
      </c>
    </row>
    <row r="767" spans="4:5" x14ac:dyDescent="0.2">
      <c r="D767">
        <v>58</v>
      </c>
      <c r="E767" s="2">
        <v>379.5</v>
      </c>
    </row>
    <row r="768" spans="4:5" x14ac:dyDescent="0.2">
      <c r="D768">
        <v>65</v>
      </c>
      <c r="E768" s="2">
        <v>380</v>
      </c>
    </row>
    <row r="769" spans="4:5" x14ac:dyDescent="0.2">
      <c r="D769">
        <v>67</v>
      </c>
      <c r="E769" s="2">
        <v>380.5</v>
      </c>
    </row>
    <row r="770" spans="4:5" x14ac:dyDescent="0.2">
      <c r="D770">
        <v>67</v>
      </c>
      <c r="E770" s="2">
        <v>381</v>
      </c>
    </row>
    <row r="771" spans="4:5" x14ac:dyDescent="0.2">
      <c r="D771">
        <v>75</v>
      </c>
      <c r="E771" s="2">
        <v>381.5</v>
      </c>
    </row>
    <row r="772" spans="4:5" x14ac:dyDescent="0.2">
      <c r="D772">
        <v>81</v>
      </c>
      <c r="E772" s="2">
        <v>382</v>
      </c>
    </row>
    <row r="773" spans="4:5" x14ac:dyDescent="0.2">
      <c r="D773">
        <v>77</v>
      </c>
      <c r="E773" s="2">
        <v>382.5</v>
      </c>
    </row>
    <row r="774" spans="4:5" x14ac:dyDescent="0.2">
      <c r="D774">
        <v>74</v>
      </c>
      <c r="E774" s="2">
        <v>383</v>
      </c>
    </row>
    <row r="775" spans="4:5" x14ac:dyDescent="0.2">
      <c r="D775">
        <v>65</v>
      </c>
      <c r="E775" s="2">
        <v>383.5</v>
      </c>
    </row>
    <row r="776" spans="4:5" x14ac:dyDescent="0.2">
      <c r="D776">
        <v>64</v>
      </c>
      <c r="E776" s="2">
        <v>384</v>
      </c>
    </row>
    <row r="777" spans="4:5" x14ac:dyDescent="0.2">
      <c r="D777">
        <v>67</v>
      </c>
      <c r="E777" s="2">
        <v>384.5</v>
      </c>
    </row>
    <row r="778" spans="4:5" x14ac:dyDescent="0.2">
      <c r="D778">
        <v>63</v>
      </c>
      <c r="E778" s="2">
        <v>385</v>
      </c>
    </row>
    <row r="779" spans="4:5" x14ac:dyDescent="0.2">
      <c r="D779">
        <v>64</v>
      </c>
      <c r="E779" s="2">
        <v>385.5</v>
      </c>
    </row>
    <row r="780" spans="4:5" x14ac:dyDescent="0.2">
      <c r="D780">
        <v>64</v>
      </c>
      <c r="E780" s="2">
        <v>386</v>
      </c>
    </row>
    <row r="781" spans="4:5" x14ac:dyDescent="0.2">
      <c r="D781">
        <v>66</v>
      </c>
      <c r="E781" s="2">
        <v>386.5</v>
      </c>
    </row>
    <row r="782" spans="4:5" x14ac:dyDescent="0.2">
      <c r="D782">
        <v>70</v>
      </c>
      <c r="E782" s="2">
        <v>387</v>
      </c>
    </row>
    <row r="783" spans="4:5" x14ac:dyDescent="0.2">
      <c r="D783">
        <v>75</v>
      </c>
      <c r="E783" s="2">
        <v>387.5</v>
      </c>
    </row>
    <row r="784" spans="4:5" x14ac:dyDescent="0.2">
      <c r="D784">
        <v>79</v>
      </c>
      <c r="E784" s="2">
        <v>388</v>
      </c>
    </row>
    <row r="785" spans="4:5" x14ac:dyDescent="0.2">
      <c r="D785">
        <v>83</v>
      </c>
      <c r="E785" s="2">
        <v>388.5</v>
      </c>
    </row>
    <row r="786" spans="4:5" x14ac:dyDescent="0.2">
      <c r="D786">
        <v>88</v>
      </c>
      <c r="E786" s="2">
        <v>389</v>
      </c>
    </row>
    <row r="787" spans="4:5" x14ac:dyDescent="0.2">
      <c r="D787">
        <v>92</v>
      </c>
      <c r="E787" s="2">
        <v>389.5</v>
      </c>
    </row>
    <row r="788" spans="4:5" x14ac:dyDescent="0.2">
      <c r="D788">
        <v>91</v>
      </c>
      <c r="E788" s="2">
        <v>390</v>
      </c>
    </row>
    <row r="789" spans="4:5" x14ac:dyDescent="0.2">
      <c r="D789">
        <v>93</v>
      </c>
      <c r="E789" s="2">
        <v>390.5</v>
      </c>
    </row>
    <row r="790" spans="4:5" x14ac:dyDescent="0.2">
      <c r="D790">
        <v>93</v>
      </c>
      <c r="E790" s="2">
        <v>391</v>
      </c>
    </row>
    <row r="791" spans="4:5" x14ac:dyDescent="0.2">
      <c r="D791">
        <v>95</v>
      </c>
      <c r="E791" s="2">
        <v>391.5</v>
      </c>
    </row>
    <row r="792" spans="4:5" x14ac:dyDescent="0.2">
      <c r="D792">
        <v>84</v>
      </c>
      <c r="E792" s="2">
        <v>392</v>
      </c>
    </row>
    <row r="793" spans="4:5" x14ac:dyDescent="0.2">
      <c r="D793">
        <v>77</v>
      </c>
      <c r="E793" s="2">
        <v>392.5</v>
      </c>
    </row>
    <row r="794" spans="4:5" x14ac:dyDescent="0.2">
      <c r="D794">
        <v>71</v>
      </c>
      <c r="E794" s="2">
        <v>393</v>
      </c>
    </row>
    <row r="795" spans="4:5" x14ac:dyDescent="0.2">
      <c r="D795">
        <v>80</v>
      </c>
      <c r="E795" s="2">
        <v>393.5</v>
      </c>
    </row>
    <row r="796" spans="4:5" x14ac:dyDescent="0.2">
      <c r="D796">
        <v>97</v>
      </c>
      <c r="E796" s="2">
        <v>394</v>
      </c>
    </row>
    <row r="797" spans="4:5" x14ac:dyDescent="0.2">
      <c r="D797">
        <v>100</v>
      </c>
      <c r="E797" s="2">
        <v>394.5</v>
      </c>
    </row>
    <row r="798" spans="4:5" x14ac:dyDescent="0.2">
      <c r="D798">
        <v>100</v>
      </c>
      <c r="E798" s="2">
        <v>395</v>
      </c>
    </row>
    <row r="799" spans="4:5" x14ac:dyDescent="0.2">
      <c r="D799">
        <v>105</v>
      </c>
      <c r="E799" s="2">
        <v>395.5</v>
      </c>
    </row>
    <row r="800" spans="4:5" x14ac:dyDescent="0.2">
      <c r="D800">
        <v>106</v>
      </c>
      <c r="E800" s="2">
        <v>396</v>
      </c>
    </row>
    <row r="801" spans="4:5" x14ac:dyDescent="0.2">
      <c r="D801">
        <v>101</v>
      </c>
      <c r="E801" s="2">
        <v>396.5</v>
      </c>
    </row>
    <row r="802" spans="4:5" x14ac:dyDescent="0.2">
      <c r="D802">
        <v>102</v>
      </c>
      <c r="E802" s="2">
        <v>397</v>
      </c>
    </row>
    <row r="803" spans="4:5" x14ac:dyDescent="0.2">
      <c r="D803">
        <v>99</v>
      </c>
      <c r="E803" s="2">
        <v>397.5</v>
      </c>
    </row>
    <row r="804" spans="4:5" x14ac:dyDescent="0.2">
      <c r="D804">
        <v>96</v>
      </c>
      <c r="E804" s="2">
        <v>398</v>
      </c>
    </row>
    <row r="805" spans="4:5" x14ac:dyDescent="0.2">
      <c r="D805">
        <v>87</v>
      </c>
      <c r="E805" s="2">
        <v>398.5</v>
      </c>
    </row>
    <row r="806" spans="4:5" x14ac:dyDescent="0.2">
      <c r="D806">
        <v>78</v>
      </c>
      <c r="E806" s="2">
        <v>399</v>
      </c>
    </row>
    <row r="807" spans="4:5" x14ac:dyDescent="0.2">
      <c r="D807">
        <v>75</v>
      </c>
      <c r="E807" s="2">
        <v>399.5</v>
      </c>
    </row>
    <row r="808" spans="4:5" x14ac:dyDescent="0.2">
      <c r="D808">
        <v>73</v>
      </c>
      <c r="E808" s="2">
        <v>400</v>
      </c>
    </row>
    <row r="809" spans="4:5" x14ac:dyDescent="0.2">
      <c r="D809">
        <v>76</v>
      </c>
      <c r="E809" s="2">
        <v>400.5</v>
      </c>
    </row>
    <row r="810" spans="4:5" x14ac:dyDescent="0.2">
      <c r="D810">
        <v>80</v>
      </c>
      <c r="E810" s="2">
        <v>401</v>
      </c>
    </row>
    <row r="811" spans="4:5" x14ac:dyDescent="0.2">
      <c r="D811">
        <v>87</v>
      </c>
      <c r="E811" s="2">
        <v>401.5</v>
      </c>
    </row>
    <row r="812" spans="4:5" x14ac:dyDescent="0.2">
      <c r="D812">
        <v>87</v>
      </c>
      <c r="E812" s="2">
        <v>402</v>
      </c>
    </row>
    <row r="813" spans="4:5" x14ac:dyDescent="0.2">
      <c r="D813">
        <v>92</v>
      </c>
      <c r="E813" s="2">
        <v>402.5</v>
      </c>
    </row>
    <row r="814" spans="4:5" x14ac:dyDescent="0.2">
      <c r="D814">
        <v>93</v>
      </c>
      <c r="E814" s="2">
        <v>403</v>
      </c>
    </row>
    <row r="815" spans="4:5" x14ac:dyDescent="0.2">
      <c r="D815">
        <v>91</v>
      </c>
      <c r="E815" s="2">
        <v>403.5</v>
      </c>
    </row>
    <row r="816" spans="4:5" x14ac:dyDescent="0.2">
      <c r="D816">
        <v>89</v>
      </c>
      <c r="E816" s="2">
        <v>404</v>
      </c>
    </row>
    <row r="817" spans="4:5" x14ac:dyDescent="0.2">
      <c r="D817">
        <v>93</v>
      </c>
      <c r="E817" s="2">
        <v>404.5</v>
      </c>
    </row>
    <row r="818" spans="4:5" x14ac:dyDescent="0.2">
      <c r="D818">
        <v>89</v>
      </c>
      <c r="E818" s="2">
        <v>405</v>
      </c>
    </row>
    <row r="819" spans="4:5" x14ac:dyDescent="0.2">
      <c r="D819">
        <v>95</v>
      </c>
      <c r="E819" s="2">
        <v>405.5</v>
      </c>
    </row>
    <row r="820" spans="4:5" x14ac:dyDescent="0.2">
      <c r="D820">
        <v>95</v>
      </c>
      <c r="E820" s="2">
        <v>406</v>
      </c>
    </row>
    <row r="821" spans="4:5" x14ac:dyDescent="0.2">
      <c r="D821">
        <v>86</v>
      </c>
      <c r="E821" s="2">
        <v>406.5</v>
      </c>
    </row>
    <row r="822" spans="4:5" x14ac:dyDescent="0.2">
      <c r="D822">
        <v>92</v>
      </c>
      <c r="E822" s="2">
        <v>407</v>
      </c>
    </row>
    <row r="823" spans="4:5" x14ac:dyDescent="0.2">
      <c r="D823">
        <v>97</v>
      </c>
      <c r="E823" s="2">
        <v>407.5</v>
      </c>
    </row>
    <row r="824" spans="4:5" x14ac:dyDescent="0.2">
      <c r="D824">
        <v>93</v>
      </c>
      <c r="E824" s="2">
        <v>408</v>
      </c>
    </row>
    <row r="825" spans="4:5" x14ac:dyDescent="0.2">
      <c r="D825">
        <v>91</v>
      </c>
      <c r="E825" s="2">
        <v>408.5</v>
      </c>
    </row>
    <row r="826" spans="4:5" x14ac:dyDescent="0.2">
      <c r="D826">
        <v>91</v>
      </c>
      <c r="E826" s="2">
        <v>409</v>
      </c>
    </row>
    <row r="827" spans="4:5" x14ac:dyDescent="0.2">
      <c r="D827">
        <v>74</v>
      </c>
      <c r="E827" s="2">
        <v>409.5</v>
      </c>
    </row>
    <row r="828" spans="4:5" x14ac:dyDescent="0.2">
      <c r="D828">
        <v>79</v>
      </c>
      <c r="E828" s="2">
        <v>410</v>
      </c>
    </row>
    <row r="829" spans="4:5" x14ac:dyDescent="0.2">
      <c r="D829">
        <v>83</v>
      </c>
      <c r="E829" s="2">
        <v>410.5</v>
      </c>
    </row>
    <row r="830" spans="4:5" x14ac:dyDescent="0.2">
      <c r="D830">
        <v>80</v>
      </c>
      <c r="E830" s="2">
        <v>411</v>
      </c>
    </row>
    <row r="831" spans="4:5" x14ac:dyDescent="0.2">
      <c r="D831">
        <v>77</v>
      </c>
      <c r="E831" s="2">
        <v>411.5</v>
      </c>
    </row>
    <row r="832" spans="4:5" x14ac:dyDescent="0.2">
      <c r="D832">
        <v>81</v>
      </c>
      <c r="E832" s="2">
        <v>412</v>
      </c>
    </row>
    <row r="833" spans="4:5" x14ac:dyDescent="0.2">
      <c r="D833">
        <v>80</v>
      </c>
      <c r="E833" s="2">
        <v>412.5</v>
      </c>
    </row>
    <row r="834" spans="4:5" x14ac:dyDescent="0.2">
      <c r="D834">
        <v>82</v>
      </c>
      <c r="E834" s="2">
        <v>413</v>
      </c>
    </row>
    <row r="835" spans="4:5" x14ac:dyDescent="0.2">
      <c r="D835">
        <v>80</v>
      </c>
      <c r="E835" s="2">
        <v>413.5</v>
      </c>
    </row>
    <row r="836" spans="4:5" x14ac:dyDescent="0.2">
      <c r="D836">
        <v>74</v>
      </c>
      <c r="E836" s="2">
        <v>414</v>
      </c>
    </row>
    <row r="837" spans="4:5" x14ac:dyDescent="0.2">
      <c r="D837">
        <v>78</v>
      </c>
      <c r="E837" s="2">
        <v>414.5</v>
      </c>
    </row>
    <row r="838" spans="4:5" x14ac:dyDescent="0.2">
      <c r="D838">
        <v>79</v>
      </c>
      <c r="E838" s="2">
        <v>415</v>
      </c>
    </row>
    <row r="839" spans="4:5" x14ac:dyDescent="0.2">
      <c r="D839">
        <v>79</v>
      </c>
      <c r="E839" s="2">
        <v>415.5</v>
      </c>
    </row>
    <row r="840" spans="4:5" x14ac:dyDescent="0.2">
      <c r="D840">
        <v>79</v>
      </c>
      <c r="E840" s="2">
        <v>416</v>
      </c>
    </row>
    <row r="841" spans="4:5" x14ac:dyDescent="0.2">
      <c r="D841">
        <v>80</v>
      </c>
      <c r="E841" s="2">
        <v>416.5</v>
      </c>
    </row>
    <row r="842" spans="4:5" x14ac:dyDescent="0.2">
      <c r="D842">
        <v>85</v>
      </c>
      <c r="E842" s="2">
        <v>417</v>
      </c>
    </row>
    <row r="843" spans="4:5" x14ac:dyDescent="0.2">
      <c r="D843">
        <v>85</v>
      </c>
      <c r="E843" s="2">
        <v>417.5</v>
      </c>
    </row>
    <row r="844" spans="4:5" x14ac:dyDescent="0.2">
      <c r="D844">
        <v>85</v>
      </c>
      <c r="E844" s="2">
        <v>418</v>
      </c>
    </row>
    <row r="845" spans="4:5" x14ac:dyDescent="0.2">
      <c r="D845">
        <v>90</v>
      </c>
      <c r="E845" s="2">
        <v>418.5</v>
      </c>
    </row>
    <row r="846" spans="4:5" x14ac:dyDescent="0.2">
      <c r="D846">
        <v>92</v>
      </c>
      <c r="E846" s="2">
        <v>419</v>
      </c>
    </row>
    <row r="847" spans="4:5" x14ac:dyDescent="0.2">
      <c r="D847">
        <v>87</v>
      </c>
      <c r="E847" s="2">
        <v>419.5</v>
      </c>
    </row>
    <row r="848" spans="4:5" x14ac:dyDescent="0.2">
      <c r="D848">
        <v>81</v>
      </c>
      <c r="E848" s="2">
        <v>420</v>
      </c>
    </row>
    <row r="849" spans="4:5" x14ac:dyDescent="0.2">
      <c r="D849">
        <v>79</v>
      </c>
      <c r="E849" s="2">
        <v>420.5</v>
      </c>
    </row>
    <row r="850" spans="4:5" x14ac:dyDescent="0.2">
      <c r="D850">
        <v>76</v>
      </c>
      <c r="E850" s="2">
        <v>421</v>
      </c>
    </row>
    <row r="851" spans="4:5" x14ac:dyDescent="0.2">
      <c r="D851">
        <v>74</v>
      </c>
      <c r="E851" s="2">
        <v>421.5</v>
      </c>
    </row>
    <row r="852" spans="4:5" x14ac:dyDescent="0.2">
      <c r="D852">
        <v>74</v>
      </c>
      <c r="E852" s="2">
        <v>422</v>
      </c>
    </row>
    <row r="853" spans="4:5" x14ac:dyDescent="0.2">
      <c r="D853">
        <v>65</v>
      </c>
      <c r="E853" s="2">
        <v>422.5</v>
      </c>
    </row>
    <row r="854" spans="4:5" x14ac:dyDescent="0.2">
      <c r="D854">
        <v>63</v>
      </c>
      <c r="E854" s="2">
        <v>423</v>
      </c>
    </row>
    <row r="855" spans="4:5" x14ac:dyDescent="0.2">
      <c r="D855">
        <v>63</v>
      </c>
      <c r="E855" s="2">
        <v>423.5</v>
      </c>
    </row>
    <row r="856" spans="4:5" x14ac:dyDescent="0.2">
      <c r="D856">
        <v>58</v>
      </c>
      <c r="E856" s="2">
        <v>424</v>
      </c>
    </row>
    <row r="857" spans="4:5" x14ac:dyDescent="0.2">
      <c r="D857">
        <v>53</v>
      </c>
      <c r="E857" s="2">
        <v>424.5</v>
      </c>
    </row>
    <row r="858" spans="4:5" x14ac:dyDescent="0.2">
      <c r="D858">
        <v>50</v>
      </c>
      <c r="E858" s="2">
        <v>425</v>
      </c>
    </row>
    <row r="859" spans="4:5" x14ac:dyDescent="0.2">
      <c r="D859">
        <v>48</v>
      </c>
      <c r="E859" s="2">
        <v>425.5</v>
      </c>
    </row>
    <row r="860" spans="4:5" x14ac:dyDescent="0.2">
      <c r="D860">
        <v>53</v>
      </c>
      <c r="E860" s="2">
        <v>426</v>
      </c>
    </row>
    <row r="861" spans="4:5" x14ac:dyDescent="0.2">
      <c r="D861">
        <v>65</v>
      </c>
      <c r="E861" s="2">
        <v>426.5</v>
      </c>
    </row>
    <row r="862" spans="4:5" x14ac:dyDescent="0.2">
      <c r="D862">
        <v>79</v>
      </c>
      <c r="E862" s="2">
        <v>427</v>
      </c>
    </row>
    <row r="863" spans="4:5" x14ac:dyDescent="0.2">
      <c r="D863">
        <v>93</v>
      </c>
      <c r="E863" s="2">
        <v>427.5</v>
      </c>
    </row>
    <row r="864" spans="4:5" x14ac:dyDescent="0.2">
      <c r="D864">
        <v>92</v>
      </c>
      <c r="E864" s="2">
        <v>428</v>
      </c>
    </row>
    <row r="865" spans="4:5" x14ac:dyDescent="0.2">
      <c r="D865">
        <v>90</v>
      </c>
      <c r="E865" s="2">
        <v>428.5</v>
      </c>
    </row>
    <row r="866" spans="4:5" x14ac:dyDescent="0.2">
      <c r="D866">
        <v>92</v>
      </c>
      <c r="E866" s="2">
        <v>429</v>
      </c>
    </row>
    <row r="867" spans="4:5" x14ac:dyDescent="0.2">
      <c r="D867">
        <v>89</v>
      </c>
      <c r="E867" s="2">
        <v>429.5</v>
      </c>
    </row>
    <row r="868" spans="4:5" x14ac:dyDescent="0.2">
      <c r="D868">
        <v>86</v>
      </c>
      <c r="E868" s="2">
        <v>430</v>
      </c>
    </row>
    <row r="869" spans="4:5" x14ac:dyDescent="0.2">
      <c r="D869">
        <v>85</v>
      </c>
      <c r="E869" s="2">
        <v>430.5</v>
      </c>
    </row>
    <row r="870" spans="4:5" x14ac:dyDescent="0.2">
      <c r="D870">
        <v>81</v>
      </c>
      <c r="E870" s="2">
        <v>431</v>
      </c>
    </row>
    <row r="871" spans="4:5" x14ac:dyDescent="0.2">
      <c r="D871">
        <v>81</v>
      </c>
      <c r="E871" s="2">
        <v>431.5</v>
      </c>
    </row>
    <row r="872" spans="4:5" x14ac:dyDescent="0.2">
      <c r="D872">
        <v>87</v>
      </c>
      <c r="E872" s="2">
        <v>432</v>
      </c>
    </row>
    <row r="873" spans="4:5" x14ac:dyDescent="0.2">
      <c r="D873">
        <v>86</v>
      </c>
      <c r="E873" s="2">
        <v>432.5</v>
      </c>
    </row>
    <row r="874" spans="4:5" x14ac:dyDescent="0.2">
      <c r="D874">
        <v>78</v>
      </c>
      <c r="E874" s="2">
        <v>433</v>
      </c>
    </row>
    <row r="875" spans="4:5" x14ac:dyDescent="0.2">
      <c r="D875">
        <v>69</v>
      </c>
      <c r="E875" s="2">
        <v>433.5</v>
      </c>
    </row>
    <row r="876" spans="4:5" x14ac:dyDescent="0.2">
      <c r="D876">
        <v>68</v>
      </c>
      <c r="E876" s="2">
        <v>434</v>
      </c>
    </row>
    <row r="877" spans="4:5" x14ac:dyDescent="0.2">
      <c r="D877">
        <v>67</v>
      </c>
      <c r="E877" s="2">
        <v>434.5</v>
      </c>
    </row>
    <row r="878" spans="4:5" x14ac:dyDescent="0.2">
      <c r="D878">
        <v>70</v>
      </c>
      <c r="E878" s="2">
        <v>435</v>
      </c>
    </row>
    <row r="879" spans="4:5" x14ac:dyDescent="0.2">
      <c r="D879">
        <v>74</v>
      </c>
      <c r="E879" s="2">
        <v>435.5</v>
      </c>
    </row>
    <row r="880" spans="4:5" x14ac:dyDescent="0.2">
      <c r="D880">
        <v>77</v>
      </c>
      <c r="E880" s="2">
        <v>436</v>
      </c>
    </row>
    <row r="881" spans="4:5" x14ac:dyDescent="0.2">
      <c r="D881">
        <v>74</v>
      </c>
      <c r="E881" s="2">
        <v>436.5</v>
      </c>
    </row>
    <row r="882" spans="4:5" x14ac:dyDescent="0.2">
      <c r="D882">
        <v>80</v>
      </c>
      <c r="E882" s="2">
        <v>437</v>
      </c>
    </row>
    <row r="883" spans="4:5" x14ac:dyDescent="0.2">
      <c r="D883">
        <v>89</v>
      </c>
      <c r="E883" s="2">
        <v>437.5</v>
      </c>
    </row>
    <row r="884" spans="4:5" x14ac:dyDescent="0.2">
      <c r="D884">
        <v>91</v>
      </c>
      <c r="E884" s="2">
        <v>438</v>
      </c>
    </row>
    <row r="885" spans="4:5" x14ac:dyDescent="0.2">
      <c r="D885">
        <v>90</v>
      </c>
      <c r="E885" s="2">
        <v>438.5</v>
      </c>
    </row>
    <row r="886" spans="4:5" x14ac:dyDescent="0.2">
      <c r="D886">
        <v>86</v>
      </c>
      <c r="E886" s="2">
        <v>439</v>
      </c>
    </row>
    <row r="887" spans="4:5" x14ac:dyDescent="0.2">
      <c r="D887">
        <v>88</v>
      </c>
      <c r="E887" s="2">
        <v>439.5</v>
      </c>
    </row>
    <row r="888" spans="4:5" x14ac:dyDescent="0.2">
      <c r="D888">
        <v>90</v>
      </c>
      <c r="E888" s="2">
        <v>440</v>
      </c>
    </row>
    <row r="889" spans="4:5" x14ac:dyDescent="0.2">
      <c r="D889">
        <v>86</v>
      </c>
      <c r="E889" s="2">
        <v>440.5</v>
      </c>
    </row>
    <row r="890" spans="4:5" x14ac:dyDescent="0.2">
      <c r="D890">
        <v>87</v>
      </c>
      <c r="E890" s="2">
        <v>441</v>
      </c>
    </row>
    <row r="891" spans="4:5" x14ac:dyDescent="0.2">
      <c r="D891">
        <v>92</v>
      </c>
      <c r="E891" s="2">
        <v>441.5</v>
      </c>
    </row>
    <row r="892" spans="4:5" x14ac:dyDescent="0.2">
      <c r="D892">
        <v>89</v>
      </c>
      <c r="E892" s="2">
        <v>442</v>
      </c>
    </row>
    <row r="893" spans="4:5" x14ac:dyDescent="0.2">
      <c r="D893">
        <v>94</v>
      </c>
      <c r="E893" s="2">
        <v>442.5</v>
      </c>
    </row>
    <row r="894" spans="4:5" x14ac:dyDescent="0.2">
      <c r="D894">
        <v>91</v>
      </c>
      <c r="E894" s="2">
        <v>443</v>
      </c>
    </row>
    <row r="895" spans="4:5" x14ac:dyDescent="0.2">
      <c r="D895">
        <v>100</v>
      </c>
      <c r="E895" s="2">
        <v>443.5</v>
      </c>
    </row>
    <row r="896" spans="4:5" x14ac:dyDescent="0.2">
      <c r="D896">
        <v>97</v>
      </c>
      <c r="E896" s="2">
        <v>444</v>
      </c>
    </row>
    <row r="897" spans="4:5" x14ac:dyDescent="0.2">
      <c r="D897">
        <v>90</v>
      </c>
      <c r="E897" s="2">
        <v>444.5</v>
      </c>
    </row>
    <row r="898" spans="4:5" x14ac:dyDescent="0.2">
      <c r="D898">
        <v>91</v>
      </c>
      <c r="E898" s="2">
        <v>445</v>
      </c>
    </row>
    <row r="899" spans="4:5" x14ac:dyDescent="0.2">
      <c r="D899">
        <v>93</v>
      </c>
      <c r="E899" s="2">
        <v>445.5</v>
      </c>
    </row>
    <row r="900" spans="4:5" x14ac:dyDescent="0.2">
      <c r="D900">
        <v>91</v>
      </c>
      <c r="E900" s="2">
        <v>446</v>
      </c>
    </row>
    <row r="901" spans="4:5" x14ac:dyDescent="0.2">
      <c r="D901">
        <v>90</v>
      </c>
      <c r="E901" s="2">
        <v>446.5</v>
      </c>
    </row>
    <row r="902" spans="4:5" x14ac:dyDescent="0.2">
      <c r="D902">
        <v>93</v>
      </c>
      <c r="E902" s="2">
        <v>447</v>
      </c>
    </row>
    <row r="903" spans="4:5" x14ac:dyDescent="0.2">
      <c r="D903">
        <v>91</v>
      </c>
      <c r="E903" s="2">
        <v>447.5</v>
      </c>
    </row>
    <row r="904" spans="4:5" x14ac:dyDescent="0.2">
      <c r="D904">
        <v>85</v>
      </c>
      <c r="E904" s="2">
        <v>448</v>
      </c>
    </row>
    <row r="905" spans="4:5" x14ac:dyDescent="0.2">
      <c r="D905">
        <v>80</v>
      </c>
      <c r="E905" s="2">
        <v>448.5</v>
      </c>
    </row>
    <row r="906" spans="4:5" x14ac:dyDescent="0.2">
      <c r="D906">
        <v>84</v>
      </c>
      <c r="E906" s="2">
        <v>449</v>
      </c>
    </row>
    <row r="907" spans="4:5" x14ac:dyDescent="0.2">
      <c r="D907">
        <v>87</v>
      </c>
      <c r="E907" s="2">
        <v>449.5</v>
      </c>
    </row>
    <row r="908" spans="4:5" x14ac:dyDescent="0.2">
      <c r="D908">
        <v>85</v>
      </c>
      <c r="E908" s="2">
        <v>450</v>
      </c>
    </row>
    <row r="909" spans="4:5" x14ac:dyDescent="0.2">
      <c r="D909">
        <v>87</v>
      </c>
      <c r="E909" s="2">
        <v>450.5</v>
      </c>
    </row>
    <row r="910" spans="4:5" x14ac:dyDescent="0.2">
      <c r="D910">
        <v>89</v>
      </c>
      <c r="E910" s="2">
        <v>451</v>
      </c>
    </row>
    <row r="911" spans="4:5" x14ac:dyDescent="0.2">
      <c r="D911">
        <v>87</v>
      </c>
      <c r="E911" s="2">
        <v>451.5</v>
      </c>
    </row>
    <row r="912" spans="4:5" x14ac:dyDescent="0.2">
      <c r="D912">
        <v>84</v>
      </c>
      <c r="E912" s="2">
        <v>452</v>
      </c>
    </row>
    <row r="913" spans="4:5" x14ac:dyDescent="0.2">
      <c r="D913">
        <v>86</v>
      </c>
      <c r="E913" s="2">
        <v>452.5</v>
      </c>
    </row>
    <row r="914" spans="4:5" x14ac:dyDescent="0.2">
      <c r="D914">
        <v>80</v>
      </c>
      <c r="E914" s="2">
        <v>453</v>
      </c>
    </row>
    <row r="915" spans="4:5" x14ac:dyDescent="0.2">
      <c r="D915">
        <v>82</v>
      </c>
      <c r="E915" s="2">
        <v>453.5</v>
      </c>
    </row>
    <row r="916" spans="4:5" x14ac:dyDescent="0.2">
      <c r="D916">
        <v>77</v>
      </c>
      <c r="E916" s="2">
        <v>454</v>
      </c>
    </row>
    <row r="917" spans="4:5" x14ac:dyDescent="0.2">
      <c r="D917">
        <v>78</v>
      </c>
      <c r="E917" s="2">
        <v>454.5</v>
      </c>
    </row>
    <row r="918" spans="4:5" x14ac:dyDescent="0.2">
      <c r="D918">
        <v>73</v>
      </c>
      <c r="E918" s="2">
        <v>455</v>
      </c>
    </row>
    <row r="919" spans="4:5" x14ac:dyDescent="0.2">
      <c r="D919">
        <v>70</v>
      </c>
      <c r="E919" s="2">
        <v>455.5</v>
      </c>
    </row>
    <row r="920" spans="4:5" x14ac:dyDescent="0.2">
      <c r="D920">
        <v>73</v>
      </c>
      <c r="E920" s="2">
        <v>456</v>
      </c>
    </row>
    <row r="921" spans="4:5" x14ac:dyDescent="0.2">
      <c r="D921">
        <v>76</v>
      </c>
      <c r="E921" s="2">
        <v>456.5</v>
      </c>
    </row>
    <row r="922" spans="4:5" x14ac:dyDescent="0.2">
      <c r="D922">
        <v>75</v>
      </c>
      <c r="E922" s="2">
        <v>457</v>
      </c>
    </row>
    <row r="923" spans="4:5" x14ac:dyDescent="0.2">
      <c r="D923">
        <v>81</v>
      </c>
      <c r="E923" s="2">
        <v>457.5</v>
      </c>
    </row>
    <row r="924" spans="4:5" x14ac:dyDescent="0.2">
      <c r="D924">
        <v>79</v>
      </c>
      <c r="E924" s="2">
        <v>458</v>
      </c>
    </row>
    <row r="925" spans="4:5" x14ac:dyDescent="0.2">
      <c r="D925">
        <v>71</v>
      </c>
      <c r="E925" s="2">
        <v>458.5</v>
      </c>
    </row>
    <row r="926" spans="4:5" x14ac:dyDescent="0.2">
      <c r="D926">
        <v>81</v>
      </c>
      <c r="E926" s="2">
        <v>459</v>
      </c>
    </row>
    <row r="927" spans="4:5" x14ac:dyDescent="0.2">
      <c r="D927">
        <v>74</v>
      </c>
      <c r="E927" s="2">
        <v>459.5</v>
      </c>
    </row>
    <row r="928" spans="4:5" x14ac:dyDescent="0.2">
      <c r="D928">
        <v>79</v>
      </c>
      <c r="E928" s="2">
        <v>460</v>
      </c>
    </row>
    <row r="929" spans="4:5" x14ac:dyDescent="0.2">
      <c r="D929">
        <v>91</v>
      </c>
      <c r="E929" s="2">
        <v>460.5</v>
      </c>
    </row>
    <row r="930" spans="4:5" x14ac:dyDescent="0.2">
      <c r="D930">
        <v>95</v>
      </c>
      <c r="E930" s="2">
        <v>461</v>
      </c>
    </row>
    <row r="931" spans="4:5" x14ac:dyDescent="0.2">
      <c r="D931">
        <v>86</v>
      </c>
      <c r="E931" s="2">
        <v>461.5</v>
      </c>
    </row>
    <row r="932" spans="4:5" x14ac:dyDescent="0.2">
      <c r="D932">
        <v>83</v>
      </c>
      <c r="E932" s="2">
        <v>462</v>
      </c>
    </row>
    <row r="933" spans="4:5" x14ac:dyDescent="0.2">
      <c r="D933">
        <v>89</v>
      </c>
      <c r="E933" s="2">
        <v>462.5</v>
      </c>
    </row>
    <row r="934" spans="4:5" x14ac:dyDescent="0.2">
      <c r="D934">
        <v>83</v>
      </c>
      <c r="E934" s="2">
        <v>463</v>
      </c>
    </row>
    <row r="935" spans="4:5" x14ac:dyDescent="0.2">
      <c r="D935">
        <v>78</v>
      </c>
      <c r="E935" s="2">
        <v>463.5</v>
      </c>
    </row>
    <row r="936" spans="4:5" x14ac:dyDescent="0.2">
      <c r="D936">
        <v>80</v>
      </c>
      <c r="E936" s="2">
        <v>464</v>
      </c>
    </row>
    <row r="937" spans="4:5" x14ac:dyDescent="0.2">
      <c r="D937">
        <v>84</v>
      </c>
      <c r="E937" s="2">
        <v>464.5</v>
      </c>
    </row>
    <row r="938" spans="4:5" x14ac:dyDescent="0.2">
      <c r="D938">
        <v>91</v>
      </c>
      <c r="E938" s="2">
        <v>465</v>
      </c>
    </row>
    <row r="939" spans="4:5" x14ac:dyDescent="0.2">
      <c r="D939">
        <v>86</v>
      </c>
      <c r="E939" s="2">
        <v>465.5</v>
      </c>
    </row>
    <row r="940" spans="4:5" x14ac:dyDescent="0.2">
      <c r="D940">
        <v>70</v>
      </c>
      <c r="E940" s="2">
        <v>466</v>
      </c>
    </row>
    <row r="941" spans="4:5" x14ac:dyDescent="0.2">
      <c r="D941">
        <v>42</v>
      </c>
      <c r="E941" s="2">
        <v>466.5</v>
      </c>
    </row>
    <row r="942" spans="4:5" x14ac:dyDescent="0.2">
      <c r="D942">
        <v>80</v>
      </c>
      <c r="E942" s="2">
        <v>467</v>
      </c>
    </row>
    <row r="943" spans="4:5" x14ac:dyDescent="0.2">
      <c r="D943">
        <v>93</v>
      </c>
      <c r="E943" s="2">
        <v>467.5</v>
      </c>
    </row>
    <row r="944" spans="4:5" x14ac:dyDescent="0.2">
      <c r="D944">
        <v>47</v>
      </c>
      <c r="E944" s="2">
        <v>468</v>
      </c>
    </row>
    <row r="945" spans="4:5" x14ac:dyDescent="0.2">
      <c r="D945">
        <v>44</v>
      </c>
      <c r="E945" s="2">
        <v>468.5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selection activeCell="E1" sqref="E1"/>
    </sheetView>
  </sheetViews>
  <sheetFormatPr defaultColWidth="8.85546875" defaultRowHeight="12.75" x14ac:dyDescent="0.2"/>
  <cols>
    <col min="1" max="8" width="11.42578125" style="3" customWidth="1"/>
  </cols>
  <sheetData>
    <row r="1" spans="1:8" x14ac:dyDescent="0.2">
      <c r="A1" s="8" t="s">
        <v>102</v>
      </c>
    </row>
    <row r="3" spans="1:8" x14ac:dyDescent="0.2">
      <c r="A3" s="3" t="s">
        <v>57</v>
      </c>
      <c r="B3" s="3" t="s">
        <v>61</v>
      </c>
      <c r="C3" s="3" t="s">
        <v>62</v>
      </c>
      <c r="D3" s="3" t="s">
        <v>63</v>
      </c>
      <c r="E3" s="3" t="s">
        <v>64</v>
      </c>
      <c r="F3" s="3" t="s">
        <v>65</v>
      </c>
      <c r="G3" s="3" t="s">
        <v>66</v>
      </c>
      <c r="H3" s="3" t="s">
        <v>67</v>
      </c>
    </row>
    <row r="4" spans="1:8" x14ac:dyDescent="0.2">
      <c r="A4" s="3">
        <v>0.5</v>
      </c>
      <c r="B4" s="3">
        <v>0</v>
      </c>
      <c r="C4" s="3">
        <v>7.1242487097250701E-2</v>
      </c>
      <c r="D4" s="3">
        <v>2.2984166917889097</v>
      </c>
      <c r="E4" s="3">
        <v>12.143496567771301</v>
      </c>
      <c r="F4" s="3">
        <v>25.301897463082501</v>
      </c>
      <c r="G4" s="3">
        <v>28.656357156951302</v>
      </c>
      <c r="H4" s="3">
        <v>31.528589633308801</v>
      </c>
    </row>
    <row r="5" spans="1:8" x14ac:dyDescent="0.2">
      <c r="A5" s="3">
        <v>1</v>
      </c>
      <c r="B5" s="3">
        <v>0</v>
      </c>
      <c r="C5" s="3">
        <v>0.49950049950050002</v>
      </c>
      <c r="D5" s="3">
        <v>2.2713388663637901</v>
      </c>
      <c r="E5" s="3">
        <v>10.719371944766801</v>
      </c>
      <c r="F5" s="3">
        <v>27.574293960817297</v>
      </c>
      <c r="G5" s="3">
        <v>28.8207771195516</v>
      </c>
      <c r="H5" s="3">
        <v>30.114717608999904</v>
      </c>
    </row>
    <row r="6" spans="1:8" x14ac:dyDescent="0.2">
      <c r="A6" s="3">
        <v>1.5</v>
      </c>
      <c r="B6" s="3">
        <v>0</v>
      </c>
      <c r="C6" s="3">
        <v>7.1822283533454198E-2</v>
      </c>
      <c r="D6" s="3">
        <v>2.2411077319600898</v>
      </c>
      <c r="E6" s="3">
        <v>10.3052810953322</v>
      </c>
      <c r="F6" s="3">
        <v>29.7242294738782</v>
      </c>
      <c r="G6" s="3">
        <v>27.716616979200197</v>
      </c>
      <c r="H6" s="3">
        <v>29.940942436095803</v>
      </c>
    </row>
    <row r="7" spans="1:8" x14ac:dyDescent="0.2">
      <c r="A7" s="3">
        <v>2</v>
      </c>
      <c r="B7" s="3">
        <v>0</v>
      </c>
      <c r="C7" s="3">
        <v>0</v>
      </c>
      <c r="D7" s="3">
        <v>3.8588961888376301</v>
      </c>
      <c r="E7" s="3">
        <v>10.834719520479601</v>
      </c>
      <c r="F7" s="3">
        <v>27.912458049274104</v>
      </c>
      <c r="G7" s="3">
        <v>28.199227538399402</v>
      </c>
      <c r="H7" s="3">
        <v>29.194698703009198</v>
      </c>
    </row>
    <row r="8" spans="1:8" x14ac:dyDescent="0.2">
      <c r="A8" s="3">
        <v>2.5</v>
      </c>
      <c r="B8" s="3">
        <v>0.132828476595544</v>
      </c>
      <c r="C8" s="3">
        <v>0.90733397038422892</v>
      </c>
      <c r="D8" s="3">
        <v>2.72967791788551</v>
      </c>
      <c r="E8" s="3">
        <v>11.5973298098975</v>
      </c>
      <c r="F8" s="3">
        <v>27.795237194587802</v>
      </c>
      <c r="G8" s="3">
        <v>28.221376520150997</v>
      </c>
      <c r="H8" s="3">
        <v>28.616216110498399</v>
      </c>
    </row>
    <row r="9" spans="1:8" x14ac:dyDescent="0.2">
      <c r="A9" s="3">
        <v>3</v>
      </c>
      <c r="B9" s="3">
        <v>6.728810985431681E-2</v>
      </c>
      <c r="C9" s="3">
        <v>0.81388729977460195</v>
      </c>
      <c r="D9" s="3">
        <v>2.8370535430331802</v>
      </c>
      <c r="E9" s="3">
        <v>10.716359273991099</v>
      </c>
      <c r="F9" s="3">
        <v>28.772416286176501</v>
      </c>
      <c r="G9" s="3">
        <v>28.028764209077799</v>
      </c>
      <c r="H9" s="3">
        <v>28.764231278092499</v>
      </c>
    </row>
    <row r="10" spans="1:8" x14ac:dyDescent="0.2">
      <c r="A10" s="3">
        <v>3.5</v>
      </c>
      <c r="B10" s="3">
        <v>0.100502512562823</v>
      </c>
      <c r="C10" s="3">
        <v>0.20100502512563098</v>
      </c>
      <c r="D10" s="3">
        <v>5.1499157016463206</v>
      </c>
      <c r="E10" s="3">
        <v>12.8804450932574</v>
      </c>
      <c r="F10" s="3">
        <v>30.669858030073499</v>
      </c>
      <c r="G10" s="3">
        <v>26.180898080649101</v>
      </c>
      <c r="H10" s="3">
        <v>24.817375556685199</v>
      </c>
    </row>
    <row r="11" spans="1:8" x14ac:dyDescent="0.2">
      <c r="A11" s="3">
        <v>4</v>
      </c>
      <c r="B11" s="3">
        <v>0</v>
      </c>
      <c r="C11" s="3">
        <v>0.17355168332999002</v>
      </c>
      <c r="D11" s="3">
        <v>4.7586276109489498</v>
      </c>
      <c r="E11" s="3">
        <v>14.983096860265</v>
      </c>
      <c r="F11" s="3">
        <v>30.582860582799</v>
      </c>
      <c r="G11" s="3">
        <v>25.513661058206299</v>
      </c>
      <c r="H11" s="3">
        <v>23.988202204450701</v>
      </c>
    </row>
    <row r="12" spans="1:8" x14ac:dyDescent="0.2">
      <c r="A12" s="3">
        <v>4.5</v>
      </c>
      <c r="B12" s="3">
        <v>1.2063815401164402</v>
      </c>
      <c r="C12" s="3">
        <v>7.3934455731024595</v>
      </c>
      <c r="D12" s="3">
        <v>5.6639594904589394</v>
      </c>
      <c r="E12" s="3">
        <v>12.936002545676899</v>
      </c>
      <c r="F12" s="3">
        <v>24.5417136538736</v>
      </c>
      <c r="G12" s="3">
        <v>23.6152231108763</v>
      </c>
      <c r="H12" s="3">
        <v>24.643274085895399</v>
      </c>
    </row>
    <row r="13" spans="1:8" x14ac:dyDescent="0.2">
      <c r="A13" s="3">
        <v>5</v>
      </c>
      <c r="B13" s="3">
        <v>1.53390198927507</v>
      </c>
      <c r="C13" s="3">
        <v>0.57742238692454895</v>
      </c>
      <c r="D13" s="3">
        <v>2.37283912611736</v>
      </c>
      <c r="E13" s="3">
        <v>19.308600175130302</v>
      </c>
      <c r="F13" s="3">
        <v>23.111043471205701</v>
      </c>
      <c r="G13" s="3">
        <v>26.797644583195101</v>
      </c>
      <c r="H13" s="3">
        <v>26.298548268151901</v>
      </c>
    </row>
    <row r="14" spans="1:8" x14ac:dyDescent="0.2">
      <c r="A14" s="3">
        <v>5.5</v>
      </c>
      <c r="B14" s="3">
        <v>0.103734439834019</v>
      </c>
      <c r="C14" s="3">
        <v>0</v>
      </c>
      <c r="D14" s="3">
        <v>2.6959420790291797</v>
      </c>
      <c r="E14" s="3">
        <v>12.7961617652741</v>
      </c>
      <c r="F14" s="3">
        <v>29.949358579680002</v>
      </c>
      <c r="G14" s="3">
        <v>26.570567900731401</v>
      </c>
      <c r="H14" s="3">
        <v>27.8842352354513</v>
      </c>
    </row>
    <row r="15" spans="1:8" x14ac:dyDescent="0.2">
      <c r="A15" s="3">
        <v>6</v>
      </c>
      <c r="B15" s="3">
        <v>0</v>
      </c>
      <c r="C15" s="3">
        <v>1.50878634145723</v>
      </c>
      <c r="D15" s="3">
        <v>3.87932559884629</v>
      </c>
      <c r="E15" s="3">
        <v>8.8294827462733494</v>
      </c>
      <c r="F15" s="3">
        <v>27.9695022601612</v>
      </c>
      <c r="G15" s="3">
        <v>27.905201601118002</v>
      </c>
      <c r="H15" s="3">
        <v>29.907701452143897</v>
      </c>
    </row>
    <row r="16" spans="1:8" x14ac:dyDescent="0.2">
      <c r="A16" s="3">
        <v>6.5</v>
      </c>
      <c r="B16" s="3">
        <v>0.33768895037742597</v>
      </c>
      <c r="C16" s="3">
        <v>0.77792971088017504</v>
      </c>
      <c r="D16" s="3">
        <v>6.7683673481036095</v>
      </c>
      <c r="E16" s="3">
        <v>8.0056631315659601</v>
      </c>
      <c r="F16" s="3">
        <v>34.167873912675603</v>
      </c>
      <c r="G16" s="3">
        <v>25.163626627246998</v>
      </c>
      <c r="H16" s="3">
        <v>24.778850319150301</v>
      </c>
    </row>
    <row r="17" spans="1:8" x14ac:dyDescent="0.2">
      <c r="A17" s="3">
        <v>7</v>
      </c>
      <c r="B17" s="3">
        <v>0</v>
      </c>
      <c r="C17" s="3">
        <v>0.305188199389621</v>
      </c>
      <c r="D17" s="3">
        <v>3.5079676971273503</v>
      </c>
      <c r="E17" s="3">
        <v>13.238088424880202</v>
      </c>
      <c r="F17" s="3">
        <v>30.3603220842182</v>
      </c>
      <c r="G17" s="3">
        <v>27.2515316708561</v>
      </c>
      <c r="H17" s="3">
        <v>25.3369019235286</v>
      </c>
    </row>
    <row r="18" spans="1:8" x14ac:dyDescent="0.2">
      <c r="A18" s="3">
        <v>7.5</v>
      </c>
      <c r="B18" s="3">
        <v>0</v>
      </c>
      <c r="C18" s="3">
        <v>1.3197222476259001</v>
      </c>
      <c r="D18" s="3">
        <v>4.3627045594930198</v>
      </c>
      <c r="E18" s="3">
        <v>14.134354517751198</v>
      </c>
      <c r="F18" s="3">
        <v>31.864779178783397</v>
      </c>
      <c r="G18" s="3">
        <v>27.172503376874303</v>
      </c>
      <c r="H18" s="3">
        <v>21.145936119472101</v>
      </c>
    </row>
    <row r="19" spans="1:8" x14ac:dyDescent="0.2">
      <c r="A19" s="3">
        <v>8</v>
      </c>
      <c r="B19" s="3">
        <v>0</v>
      </c>
      <c r="C19" s="3">
        <v>0.34222929731871998</v>
      </c>
      <c r="D19" s="3">
        <v>3.1671871161056901</v>
      </c>
      <c r="E19" s="3">
        <v>11.8769516817904</v>
      </c>
      <c r="F19" s="3">
        <v>30.239028553406698</v>
      </c>
      <c r="G19" s="3">
        <v>28.578153499066101</v>
      </c>
      <c r="H19" s="3">
        <v>25.796449852312296</v>
      </c>
    </row>
    <row r="20" spans="1:8" x14ac:dyDescent="0.2">
      <c r="A20" s="3">
        <v>8.5</v>
      </c>
      <c r="B20" s="3">
        <v>0.166480652536073</v>
      </c>
      <c r="C20" s="3">
        <v>0.57472195689068195</v>
      </c>
      <c r="D20" s="3">
        <v>2.0576855547573802</v>
      </c>
      <c r="E20" s="3">
        <v>12.3624850037492</v>
      </c>
      <c r="F20" s="3">
        <v>31.627147290742403</v>
      </c>
      <c r="G20" s="3">
        <v>27.992419038568901</v>
      </c>
      <c r="H20" s="3">
        <v>25.219060502755404</v>
      </c>
    </row>
    <row r="21" spans="1:8" x14ac:dyDescent="0.2">
      <c r="A21" s="3">
        <v>9</v>
      </c>
      <c r="B21" s="3">
        <v>0</v>
      </c>
      <c r="C21" s="3">
        <v>0</v>
      </c>
      <c r="D21" s="3">
        <v>2.1878491358612</v>
      </c>
      <c r="E21" s="3">
        <v>12.7419385813714</v>
      </c>
      <c r="F21" s="3">
        <v>30.833311335761099</v>
      </c>
      <c r="G21" s="3">
        <v>28.161387362745298</v>
      </c>
      <c r="H21" s="3">
        <v>26.075513584261</v>
      </c>
    </row>
    <row r="22" spans="1:8" x14ac:dyDescent="0.2">
      <c r="A22" s="3">
        <v>9.5</v>
      </c>
      <c r="B22" s="3">
        <v>0</v>
      </c>
      <c r="C22" s="3">
        <v>1.21816767432039</v>
      </c>
      <c r="D22" s="3">
        <v>2.05057725227736</v>
      </c>
      <c r="E22" s="3">
        <v>11.3716227518083</v>
      </c>
      <c r="F22" s="3">
        <v>29.112103838970498</v>
      </c>
      <c r="G22" s="3">
        <v>21.607512373831099</v>
      </c>
      <c r="H22" s="3">
        <v>34.640016108792295</v>
      </c>
    </row>
    <row r="23" spans="1:8" x14ac:dyDescent="0.2">
      <c r="A23" s="3">
        <v>10</v>
      </c>
      <c r="B23" s="3">
        <v>4.1826104893941496</v>
      </c>
      <c r="C23" s="3">
        <v>12.764189682548999</v>
      </c>
      <c r="D23" s="3">
        <v>3.6589275196564</v>
      </c>
      <c r="E23" s="3">
        <v>9.5412713346114995</v>
      </c>
      <c r="F23" s="3">
        <v>26.972435407805101</v>
      </c>
      <c r="G23" s="3">
        <v>19.720252030480701</v>
      </c>
      <c r="H23" s="3">
        <v>23.1603135355031</v>
      </c>
    </row>
    <row r="24" spans="1:8" x14ac:dyDescent="0.2">
      <c r="A24" s="3">
        <v>10.5</v>
      </c>
      <c r="B24" s="3">
        <v>0.100401606425697</v>
      </c>
      <c r="C24" s="3">
        <v>0.40160642570281702</v>
      </c>
      <c r="D24" s="3">
        <v>2.2827411699097899</v>
      </c>
      <c r="E24" s="3">
        <v>12.215460628211899</v>
      </c>
      <c r="F24" s="3">
        <v>31.6578937246008</v>
      </c>
      <c r="G24" s="3">
        <v>27.6458234743641</v>
      </c>
      <c r="H24" s="3">
        <v>25.696072970785</v>
      </c>
    </row>
    <row r="25" spans="1:8" x14ac:dyDescent="0.2">
      <c r="A25" s="3">
        <v>11</v>
      </c>
      <c r="B25" s="3">
        <v>0.33196540884560499</v>
      </c>
      <c r="C25" s="3">
        <v>0.63573280123753606</v>
      </c>
      <c r="D25" s="3">
        <v>3.0444315238531598</v>
      </c>
      <c r="E25" s="3">
        <v>10.8833926897219</v>
      </c>
      <c r="F25" s="3">
        <v>33.730071933900703</v>
      </c>
      <c r="G25" s="3">
        <v>27.227785001608201</v>
      </c>
      <c r="H25" s="3">
        <v>24.146620640832801</v>
      </c>
    </row>
    <row r="26" spans="1:8" x14ac:dyDescent="0.2">
      <c r="A26" s="3">
        <v>11.5</v>
      </c>
      <c r="B26" s="3">
        <v>0</v>
      </c>
      <c r="C26" s="3">
        <v>0.24339314775657903</v>
      </c>
      <c r="D26" s="3">
        <v>1.6228470965341202</v>
      </c>
      <c r="E26" s="3">
        <v>12.7419499271692</v>
      </c>
      <c r="F26" s="3">
        <v>33.395312493153199</v>
      </c>
      <c r="G26" s="3">
        <v>26.864131451604301</v>
      </c>
      <c r="H26" s="3">
        <v>25.132365883782597</v>
      </c>
    </row>
    <row r="27" spans="1:8" x14ac:dyDescent="0.2">
      <c r="A27" s="3">
        <v>12</v>
      </c>
      <c r="B27" s="3">
        <v>0</v>
      </c>
      <c r="C27" s="3">
        <v>2.05365406198572</v>
      </c>
      <c r="D27" s="3">
        <v>2.5803579342510998</v>
      </c>
      <c r="E27" s="3">
        <v>12.227803227551</v>
      </c>
      <c r="F27" s="3">
        <v>31.4335212068153</v>
      </c>
      <c r="G27" s="3">
        <v>26.7605918939513</v>
      </c>
      <c r="H27" s="3">
        <v>24.944071675445599</v>
      </c>
    </row>
    <row r="28" spans="1:8" x14ac:dyDescent="0.2">
      <c r="A28" s="3">
        <v>12.5</v>
      </c>
      <c r="B28" s="3">
        <v>6.6480652536064999E-2</v>
      </c>
      <c r="C28" s="3">
        <v>1.63351934746392</v>
      </c>
      <c r="D28" s="3">
        <v>2.87249836941429</v>
      </c>
      <c r="E28" s="3">
        <v>11.946546444510799</v>
      </c>
      <c r="F28" s="3">
        <v>30.667179736485799</v>
      </c>
      <c r="G28" s="3">
        <v>28.220486770687298</v>
      </c>
      <c r="H28" s="3">
        <v>24.5932886789018</v>
      </c>
    </row>
    <row r="29" spans="1:8" x14ac:dyDescent="0.2">
      <c r="A29" s="3">
        <v>13</v>
      </c>
      <c r="B29" s="3">
        <v>0</v>
      </c>
      <c r="C29" s="3">
        <v>0.89221963483672395</v>
      </c>
      <c r="D29" s="3">
        <v>2.2167005280005201</v>
      </c>
      <c r="E29" s="3">
        <v>11.954659854271799</v>
      </c>
      <c r="F29" s="3">
        <v>32.834773006785298</v>
      </c>
      <c r="G29" s="3">
        <v>27.6262429408896</v>
      </c>
      <c r="H29" s="3">
        <v>24.475404035216002</v>
      </c>
    </row>
    <row r="30" spans="1:8" x14ac:dyDescent="0.2">
      <c r="A30" s="3">
        <v>13.5</v>
      </c>
      <c r="B30" s="3">
        <v>6.5887663563998403E-2</v>
      </c>
      <c r="C30" s="3">
        <v>1.9162728914409601</v>
      </c>
      <c r="D30" s="3">
        <v>1.7828425809555299</v>
      </c>
      <c r="E30" s="3">
        <v>12.2102642712992</v>
      </c>
      <c r="F30" s="3">
        <v>31.386992710357497</v>
      </c>
      <c r="G30" s="3">
        <v>27.272736236295803</v>
      </c>
      <c r="H30" s="3">
        <v>25.365003646087096</v>
      </c>
    </row>
    <row r="31" spans="1:8" x14ac:dyDescent="0.2">
      <c r="A31" s="3">
        <v>14</v>
      </c>
      <c r="B31" s="3">
        <v>0.305117198782341</v>
      </c>
      <c r="C31" s="3">
        <v>3.54212857347146</v>
      </c>
      <c r="D31" s="3">
        <v>12.991683629381601</v>
      </c>
      <c r="E31" s="3">
        <v>4.6386720500324596</v>
      </c>
      <c r="F31" s="3">
        <v>34.447483601920901</v>
      </c>
      <c r="G31" s="3">
        <v>27.589158301660099</v>
      </c>
      <c r="H31" s="3">
        <v>16.485756644751103</v>
      </c>
    </row>
    <row r="32" spans="1:8" x14ac:dyDescent="0.2">
      <c r="A32" s="3">
        <v>14.5</v>
      </c>
      <c r="B32" s="3">
        <v>0.1659827044228</v>
      </c>
      <c r="C32" s="3">
        <v>0.930727165966028</v>
      </c>
      <c r="D32" s="3">
        <v>1.9184108904666999</v>
      </c>
      <c r="E32" s="3">
        <v>12.0587025830378</v>
      </c>
      <c r="F32" s="3">
        <v>31.757154862120203</v>
      </c>
      <c r="G32" s="3">
        <v>27.452881535859103</v>
      </c>
      <c r="H32" s="3">
        <v>25.7161402581274</v>
      </c>
    </row>
    <row r="33" spans="1:8" x14ac:dyDescent="0.2">
      <c r="A33" s="3">
        <v>15</v>
      </c>
      <c r="B33" s="3">
        <v>0</v>
      </c>
      <c r="C33" s="3">
        <v>0.76221691860868301</v>
      </c>
      <c r="D33" s="3">
        <v>2.9203293596526603</v>
      </c>
      <c r="E33" s="3">
        <v>11.979558673181199</v>
      </c>
      <c r="F33" s="3">
        <v>31.490685494286002</v>
      </c>
      <c r="G33" s="3">
        <v>26.639122537143699</v>
      </c>
      <c r="H33" s="3">
        <v>26.208087017127703</v>
      </c>
    </row>
    <row r="34" spans="1:8" x14ac:dyDescent="0.2">
      <c r="A34" s="3">
        <v>15.5</v>
      </c>
      <c r="B34" s="3">
        <v>0</v>
      </c>
      <c r="C34" s="3">
        <v>0.27333465122563499</v>
      </c>
      <c r="D34" s="3">
        <v>1.77127759436841</v>
      </c>
      <c r="E34" s="3">
        <v>15.146342111906</v>
      </c>
      <c r="F34" s="3">
        <v>29.934724251174099</v>
      </c>
      <c r="G34" s="3">
        <v>27.918589481397898</v>
      </c>
      <c r="H34" s="3">
        <v>24.955731909927898</v>
      </c>
    </row>
    <row r="35" spans="1:8" x14ac:dyDescent="0.2">
      <c r="A35" s="3">
        <v>16</v>
      </c>
      <c r="B35" s="3">
        <v>9.99000999000942E-2</v>
      </c>
      <c r="C35" s="3">
        <v>0.96963167304033693</v>
      </c>
      <c r="D35" s="3">
        <v>1.6014074930237598</v>
      </c>
      <c r="E35" s="3">
        <v>11.6549438418572</v>
      </c>
      <c r="F35" s="3">
        <v>30.600661488214197</v>
      </c>
      <c r="G35" s="3">
        <v>28.294060208331501</v>
      </c>
      <c r="H35" s="3">
        <v>26.779395195632897</v>
      </c>
    </row>
    <row r="36" spans="1:8" x14ac:dyDescent="0.2">
      <c r="A36" s="3">
        <v>16.5</v>
      </c>
      <c r="B36" s="3">
        <v>0</v>
      </c>
      <c r="C36" s="3">
        <v>0.39800995024876201</v>
      </c>
      <c r="D36" s="3">
        <v>3.6553335375424503</v>
      </c>
      <c r="E36" s="3">
        <v>9.5821804146383407</v>
      </c>
      <c r="F36" s="3">
        <v>33.301263302179002</v>
      </c>
      <c r="G36" s="3">
        <v>27.770615280212002</v>
      </c>
      <c r="H36" s="3">
        <v>25.292597515179498</v>
      </c>
    </row>
    <row r="37" spans="1:8" x14ac:dyDescent="0.2">
      <c r="A37" s="3">
        <v>17</v>
      </c>
      <c r="B37" s="3">
        <v>0</v>
      </c>
      <c r="C37" s="3">
        <v>2.3691590512182099</v>
      </c>
      <c r="D37" s="3">
        <v>3.0810690885422898</v>
      </c>
      <c r="E37" s="3">
        <v>13.801128085112699</v>
      </c>
      <c r="F37" s="3">
        <v>32.587024070442702</v>
      </c>
      <c r="G37" s="3">
        <v>26.164283084937701</v>
      </c>
      <c r="H37" s="3">
        <v>21.997336619746399</v>
      </c>
    </row>
    <row r="38" spans="1:8" x14ac:dyDescent="0.2">
      <c r="A38" s="3">
        <v>17.5</v>
      </c>
      <c r="B38" s="3">
        <v>0</v>
      </c>
      <c r="C38" s="3">
        <v>0.50150451354062198</v>
      </c>
      <c r="D38" s="3">
        <v>2.63206231006831</v>
      </c>
      <c r="E38" s="3">
        <v>13.0918258142213</v>
      </c>
      <c r="F38" s="3">
        <v>31.105119356829501</v>
      </c>
      <c r="G38" s="3">
        <v>26.973339055736101</v>
      </c>
      <c r="H38" s="3">
        <v>25.696148949604197</v>
      </c>
    </row>
    <row r="39" spans="1:8" x14ac:dyDescent="0.2">
      <c r="A39" s="3">
        <v>18</v>
      </c>
      <c r="B39" s="3">
        <v>0.43689334517874495</v>
      </c>
      <c r="C39" s="3">
        <v>0.57218839044184</v>
      </c>
      <c r="D39" s="3">
        <v>2.4960748791424399</v>
      </c>
      <c r="E39" s="3">
        <v>13.264817970428799</v>
      </c>
      <c r="F39" s="3">
        <v>31.048915887740304</v>
      </c>
      <c r="G39" s="3">
        <v>25.759827930307701</v>
      </c>
      <c r="H39" s="3">
        <v>26.421281596760199</v>
      </c>
    </row>
    <row r="40" spans="1:8" x14ac:dyDescent="0.2">
      <c r="A40" s="3">
        <v>18.5</v>
      </c>
      <c r="B40" s="3">
        <v>0.16901589089956701</v>
      </c>
      <c r="C40" s="3">
        <v>0.33859832229840203</v>
      </c>
      <c r="D40" s="3">
        <v>2.5871393363210102</v>
      </c>
      <c r="E40" s="3">
        <v>13.3927682686833</v>
      </c>
      <c r="F40" s="3">
        <v>31.724174078930499</v>
      </c>
      <c r="G40" s="3">
        <v>26.7943340493085</v>
      </c>
      <c r="H40" s="3">
        <v>24.993970053558801</v>
      </c>
    </row>
    <row r="41" spans="1:8" x14ac:dyDescent="0.2">
      <c r="A41" s="3">
        <v>19</v>
      </c>
      <c r="B41" s="3">
        <v>0</v>
      </c>
      <c r="C41" s="3">
        <v>0.51489327378283001</v>
      </c>
      <c r="D41" s="3">
        <v>3.2814952626660099</v>
      </c>
      <c r="E41" s="3">
        <v>13.627197795467699</v>
      </c>
      <c r="F41" s="3">
        <v>31.6765844696125</v>
      </c>
      <c r="G41" s="3">
        <v>26.459900950078801</v>
      </c>
      <c r="H41" s="3">
        <v>24.4399282483921</v>
      </c>
    </row>
    <row r="42" spans="1:8" x14ac:dyDescent="0.2">
      <c r="A42" s="3">
        <v>19.5</v>
      </c>
      <c r="B42" s="3">
        <v>0</v>
      </c>
      <c r="C42" s="3">
        <v>0.74642760264527597</v>
      </c>
      <c r="D42" s="3">
        <v>2.8014619112743997</v>
      </c>
      <c r="E42" s="3">
        <v>11.671872750837901</v>
      </c>
      <c r="F42" s="3">
        <v>33.576231514283201</v>
      </c>
      <c r="G42" s="3">
        <v>26.222964336942599</v>
      </c>
      <c r="H42" s="3">
        <v>24.981041884016701</v>
      </c>
    </row>
    <row r="43" spans="1:8" x14ac:dyDescent="0.2">
      <c r="A43" s="3">
        <v>20</v>
      </c>
      <c r="B43" s="3">
        <v>0.68238239766654096</v>
      </c>
      <c r="C43" s="3">
        <v>1.2401554605903999</v>
      </c>
      <c r="D43" s="3">
        <v>4.2216341694193904</v>
      </c>
      <c r="E43" s="3">
        <v>13.7918163683318</v>
      </c>
      <c r="F43" s="3">
        <v>34.427542428151803</v>
      </c>
      <c r="G43" s="3">
        <v>21.303059389308601</v>
      </c>
      <c r="H43" s="3">
        <v>24.333409786531398</v>
      </c>
    </row>
    <row r="44" spans="1:8" x14ac:dyDescent="0.2">
      <c r="A44" s="3">
        <v>20.5</v>
      </c>
      <c r="B44" s="3">
        <v>0</v>
      </c>
      <c r="C44" s="3">
        <v>0.97157287759097199</v>
      </c>
      <c r="D44" s="3">
        <v>2.4054143148316101</v>
      </c>
      <c r="E44" s="3">
        <v>13.816923177864401</v>
      </c>
      <c r="F44" s="3">
        <v>32.143947946705694</v>
      </c>
      <c r="G44" s="3">
        <v>26.544735598020502</v>
      </c>
      <c r="H44" s="3">
        <v>24.117406084986801</v>
      </c>
    </row>
    <row r="45" spans="1:8" x14ac:dyDescent="0.2">
      <c r="A45" s="3">
        <v>21</v>
      </c>
      <c r="B45" s="3">
        <v>0</v>
      </c>
      <c r="C45" s="3">
        <v>0.16975254200336298</v>
      </c>
      <c r="D45" s="3">
        <v>3.8332865498595501</v>
      </c>
      <c r="E45" s="3">
        <v>14.1674814732449</v>
      </c>
      <c r="F45" s="3">
        <v>30.7077073898812</v>
      </c>
      <c r="G45" s="3">
        <v>27.148350473964399</v>
      </c>
      <c r="H45" s="3">
        <v>23.9734215710466</v>
      </c>
    </row>
    <row r="46" spans="1:8" x14ac:dyDescent="0.2">
      <c r="A46" s="3">
        <v>21.5</v>
      </c>
      <c r="B46" s="3">
        <v>0</v>
      </c>
      <c r="C46" s="3">
        <v>0.598802395209589</v>
      </c>
      <c r="D46" s="3">
        <v>3.4414493475810297</v>
      </c>
      <c r="E46" s="3">
        <v>12.545621324998901</v>
      </c>
      <c r="F46" s="3">
        <v>32.088249827052401</v>
      </c>
      <c r="G46" s="3">
        <v>26.643295852980298</v>
      </c>
      <c r="H46" s="3">
        <v>24.682581252177798</v>
      </c>
    </row>
    <row r="47" spans="1:8" x14ac:dyDescent="0.2">
      <c r="A47" s="3">
        <v>22</v>
      </c>
      <c r="B47" s="3">
        <v>0</v>
      </c>
      <c r="C47" s="3">
        <v>0.74046214727947601</v>
      </c>
      <c r="D47" s="3">
        <v>1.4573400505227201</v>
      </c>
      <c r="E47" s="3">
        <v>13.8263826083209</v>
      </c>
      <c r="F47" s="3">
        <v>31.482730101556701</v>
      </c>
      <c r="G47" s="3">
        <v>27.386245517213197</v>
      </c>
      <c r="H47" s="3">
        <v>25.106839575106999</v>
      </c>
    </row>
    <row r="48" spans="1:8" x14ac:dyDescent="0.2">
      <c r="A48" s="3">
        <v>22.5</v>
      </c>
      <c r="B48" s="3">
        <v>0</v>
      </c>
      <c r="C48" s="3">
        <v>1.51209677419355</v>
      </c>
      <c r="D48" s="3">
        <v>1.3846877068852399</v>
      </c>
      <c r="E48" s="3">
        <v>12.9335597950721</v>
      </c>
      <c r="F48" s="3">
        <v>32.427187115614799</v>
      </c>
      <c r="G48" s="3">
        <v>27.025673746585699</v>
      </c>
      <c r="H48" s="3">
        <v>24.716794861648602</v>
      </c>
    </row>
    <row r="49" spans="1:8" x14ac:dyDescent="0.2">
      <c r="A49" s="3">
        <v>23</v>
      </c>
      <c r="B49" s="3">
        <v>0.10050251256280801</v>
      </c>
      <c r="C49" s="3">
        <v>0.47296613539032806</v>
      </c>
      <c r="D49" s="3">
        <v>2.4404893060007602</v>
      </c>
      <c r="E49" s="3">
        <v>12.4825694972271</v>
      </c>
      <c r="F49" s="3">
        <v>30.3701785835359</v>
      </c>
      <c r="G49" s="3">
        <v>27.8083807201557</v>
      </c>
      <c r="H49" s="3">
        <v>26.324913245127401</v>
      </c>
    </row>
    <row r="50" spans="1:8" x14ac:dyDescent="0.2">
      <c r="A50" s="3">
        <v>23.5</v>
      </c>
      <c r="B50" s="3">
        <v>6.6149903020969597E-2</v>
      </c>
      <c r="C50" s="3">
        <v>1.23912762348665</v>
      </c>
      <c r="D50" s="3">
        <v>2.87272064680994</v>
      </c>
      <c r="E50" s="3">
        <v>13.033823355957001</v>
      </c>
      <c r="F50" s="3">
        <v>32.394568343946801</v>
      </c>
      <c r="G50" s="3">
        <v>27.402391628441702</v>
      </c>
      <c r="H50" s="3">
        <v>22.991218498336899</v>
      </c>
    </row>
    <row r="51" spans="1:8" x14ac:dyDescent="0.2">
      <c r="A51" s="3">
        <v>24</v>
      </c>
      <c r="B51" s="3">
        <v>0</v>
      </c>
      <c r="C51" s="3">
        <v>0.88328850736087705</v>
      </c>
      <c r="D51" s="3">
        <v>2.19339838476141</v>
      </c>
      <c r="E51" s="3">
        <v>11.4568915001951</v>
      </c>
      <c r="F51" s="3">
        <v>31.3007764211718</v>
      </c>
      <c r="G51" s="3">
        <v>28.621040078647503</v>
      </c>
      <c r="H51" s="3">
        <v>25.544605107863198</v>
      </c>
    </row>
    <row r="52" spans="1:8" x14ac:dyDescent="0.2">
      <c r="A52" s="3">
        <v>24.5</v>
      </c>
      <c r="B52" s="3">
        <v>0.16242014881567701</v>
      </c>
      <c r="C52" s="3">
        <v>1.1058725341111499</v>
      </c>
      <c r="D52" s="3">
        <v>4.3162596323298494</v>
      </c>
      <c r="E52" s="3">
        <v>11.430285724674299</v>
      </c>
      <c r="F52" s="3">
        <v>32.649132473942103</v>
      </c>
      <c r="G52" s="3">
        <v>26.525127446294199</v>
      </c>
      <c r="H52" s="3">
        <v>23.810902039832797</v>
      </c>
    </row>
    <row r="53" spans="1:8" x14ac:dyDescent="0.2">
      <c r="A53" s="3">
        <v>25</v>
      </c>
      <c r="B53" s="3">
        <v>9.9009900990107494E-2</v>
      </c>
      <c r="C53" s="3">
        <v>1.0891089108910801</v>
      </c>
      <c r="D53" s="3">
        <v>2.00412487439415</v>
      </c>
      <c r="E53" s="3">
        <v>12.8300705166331</v>
      </c>
      <c r="F53" s="3">
        <v>30.0228043879033</v>
      </c>
      <c r="G53" s="3">
        <v>28.081667137225701</v>
      </c>
      <c r="H53" s="3">
        <v>25.873214271962503</v>
      </c>
    </row>
    <row r="54" spans="1:8" x14ac:dyDescent="0.2">
      <c r="A54" s="3">
        <v>25.5</v>
      </c>
      <c r="B54" s="3">
        <v>0</v>
      </c>
      <c r="C54" s="3">
        <v>13.141862489121001</v>
      </c>
      <c r="D54" s="3">
        <v>0.69625761531766805</v>
      </c>
      <c r="E54" s="3">
        <v>11.275502422030099</v>
      </c>
      <c r="F54" s="3">
        <v>28.995577769990398</v>
      </c>
      <c r="G54" s="3">
        <v>24.029128247705</v>
      </c>
      <c r="H54" s="3">
        <v>21.861671455835801</v>
      </c>
    </row>
    <row r="55" spans="1:8" x14ac:dyDescent="0.2">
      <c r="A55" s="3">
        <v>26</v>
      </c>
      <c r="B55" s="3">
        <v>9.7847358121339115E-2</v>
      </c>
      <c r="C55" s="3">
        <v>3.4246575342465801</v>
      </c>
      <c r="D55" s="3">
        <v>0.85480450609604697</v>
      </c>
      <c r="E55" s="3">
        <v>11.9668212492285</v>
      </c>
      <c r="F55" s="3">
        <v>31.687689761970699</v>
      </c>
      <c r="G55" s="3">
        <v>27.500298386003603</v>
      </c>
      <c r="H55" s="3">
        <v>24.467881204333299</v>
      </c>
    </row>
    <row r="56" spans="1:8" x14ac:dyDescent="0.2">
      <c r="A56" s="3">
        <v>26.5</v>
      </c>
      <c r="B56" s="3">
        <v>0</v>
      </c>
      <c r="C56" s="3">
        <v>1.4691825756724599</v>
      </c>
      <c r="D56" s="3">
        <v>1.6020643660362801</v>
      </c>
      <c r="E56" s="3">
        <v>11.2973166231286</v>
      </c>
      <c r="F56" s="3">
        <v>29.428082983171201</v>
      </c>
      <c r="G56" s="3">
        <v>25.489576064987002</v>
      </c>
      <c r="H56" s="3">
        <v>30.713777387004498</v>
      </c>
    </row>
    <row r="57" spans="1:8" x14ac:dyDescent="0.2">
      <c r="A57" s="3">
        <v>27</v>
      </c>
      <c r="B57" s="3">
        <v>0.41195176505436404</v>
      </c>
      <c r="C57" s="3">
        <v>0.92011293523107007</v>
      </c>
      <c r="D57" s="3">
        <v>3.7577964625043396</v>
      </c>
      <c r="E57" s="3">
        <v>10.598395954202001</v>
      </c>
      <c r="F57" s="3">
        <v>31.510191766661798</v>
      </c>
      <c r="G57" s="3">
        <v>24.9513092985895</v>
      </c>
      <c r="H57" s="3">
        <v>27.850241817756899</v>
      </c>
    </row>
    <row r="58" spans="1:8" x14ac:dyDescent="0.2">
      <c r="A58" s="3">
        <v>27.5</v>
      </c>
      <c r="B58" s="3">
        <v>0</v>
      </c>
      <c r="C58" s="3">
        <v>7.1249271802148701</v>
      </c>
      <c r="D58" s="3">
        <v>2.5883553028002297</v>
      </c>
      <c r="E58" s="3">
        <v>6.8010271638358599</v>
      </c>
      <c r="F58" s="3">
        <v>33.595245376262604</v>
      </c>
      <c r="G58" s="3">
        <v>28.3506969646516</v>
      </c>
      <c r="H58" s="3">
        <v>21.539748012234799</v>
      </c>
    </row>
    <row r="59" spans="1:8" x14ac:dyDescent="0.2">
      <c r="A59" s="3">
        <v>28</v>
      </c>
      <c r="B59" s="3">
        <v>0</v>
      </c>
      <c r="C59" s="3">
        <v>6.1044176706827296</v>
      </c>
      <c r="D59" s="3">
        <v>5.5421686746988001</v>
      </c>
      <c r="E59" s="3">
        <v>19.8283043107464</v>
      </c>
      <c r="F59" s="3">
        <v>15.1314667760238</v>
      </c>
      <c r="G59" s="3">
        <v>25.426525698165197</v>
      </c>
      <c r="H59" s="3">
        <v>27.967116869683</v>
      </c>
    </row>
    <row r="60" spans="1:8" x14ac:dyDescent="0.2">
      <c r="A60" s="3">
        <v>28.5</v>
      </c>
      <c r="B60" s="3">
        <v>0</v>
      </c>
      <c r="C60" s="3">
        <v>0.580270793036745</v>
      </c>
      <c r="D60" s="3">
        <v>0.62701377782997203</v>
      </c>
      <c r="E60" s="3">
        <v>15.266978587652</v>
      </c>
      <c r="F60" s="3">
        <v>31.000128000742102</v>
      </c>
      <c r="G60" s="3">
        <v>27.567993182297602</v>
      </c>
      <c r="H60" s="3">
        <v>24.9576156584416</v>
      </c>
    </row>
    <row r="61" spans="1:8" x14ac:dyDescent="0.2">
      <c r="A61" s="3">
        <v>29</v>
      </c>
      <c r="B61" s="3">
        <v>0.128217266221928</v>
      </c>
      <c r="C61" s="3">
        <v>4.1147914126594705</v>
      </c>
      <c r="D61" s="3">
        <v>1.44433590006582</v>
      </c>
      <c r="E61" s="3">
        <v>11.7887849638365</v>
      </c>
      <c r="F61" s="3">
        <v>33.798191711441497</v>
      </c>
      <c r="G61" s="3">
        <v>18.359042888988299</v>
      </c>
      <c r="H61" s="3">
        <v>30.366635856786399</v>
      </c>
    </row>
    <row r="62" spans="1:8" x14ac:dyDescent="0.2">
      <c r="A62" s="3">
        <v>29.5</v>
      </c>
      <c r="B62" s="3">
        <v>0.16194616005454598</v>
      </c>
      <c r="C62" s="3">
        <v>0.51898769208553497</v>
      </c>
      <c r="D62" s="3">
        <v>3.6216481394184998</v>
      </c>
      <c r="E62" s="3">
        <v>12.857154380940699</v>
      </c>
      <c r="F62" s="3">
        <v>30.492233034515198</v>
      </c>
      <c r="G62" s="3">
        <v>26.8055031235928</v>
      </c>
      <c r="H62" s="3">
        <v>25.542527469392702</v>
      </c>
    </row>
    <row r="63" spans="1:8" x14ac:dyDescent="0.2">
      <c r="A63" s="3">
        <v>30</v>
      </c>
      <c r="B63" s="3">
        <v>0.16257876224225901</v>
      </c>
      <c r="C63" s="3">
        <v>2.2214081610260599</v>
      </c>
      <c r="D63" s="3">
        <v>0.93632557673167405</v>
      </c>
      <c r="E63" s="3">
        <v>13.2342292587606</v>
      </c>
      <c r="F63" s="3">
        <v>32.083709976317401</v>
      </c>
      <c r="G63" s="3">
        <v>27.442521039431899</v>
      </c>
      <c r="H63" s="3">
        <v>23.919227225490001</v>
      </c>
    </row>
    <row r="64" spans="1:8" x14ac:dyDescent="0.2">
      <c r="A64" s="3">
        <v>30.5</v>
      </c>
      <c r="B64" s="3">
        <v>0</v>
      </c>
      <c r="C64" s="3">
        <v>4.8355899419729198</v>
      </c>
      <c r="D64" s="3">
        <v>0.38684719535784001</v>
      </c>
      <c r="E64" s="3">
        <v>14.041629413854</v>
      </c>
      <c r="F64" s="3">
        <v>30.628119579062602</v>
      </c>
      <c r="G64" s="3">
        <v>26.516625592284797</v>
      </c>
      <c r="H64" s="3">
        <v>23.5911882774679</v>
      </c>
    </row>
    <row r="65" spans="1:8" x14ac:dyDescent="0.2">
      <c r="A65" s="3">
        <v>31</v>
      </c>
      <c r="B65" s="3">
        <v>0.26728250003617199</v>
      </c>
      <c r="C65" s="3">
        <v>0.87735401894754106</v>
      </c>
      <c r="D65" s="3">
        <v>2.9665853106894398</v>
      </c>
      <c r="E65" s="3">
        <v>13.6611400699508</v>
      </c>
      <c r="F65" s="3">
        <v>30.377657936604603</v>
      </c>
      <c r="G65" s="3">
        <v>27.069464024525097</v>
      </c>
      <c r="H65" s="3">
        <v>24.780516139246302</v>
      </c>
    </row>
    <row r="66" spans="1:8" x14ac:dyDescent="0.2">
      <c r="A66" s="3">
        <v>31.5</v>
      </c>
      <c r="B66" s="3">
        <v>0</v>
      </c>
      <c r="C66" s="3">
        <v>0</v>
      </c>
      <c r="D66" s="3">
        <v>2.3152853413749099</v>
      </c>
      <c r="E66" s="3">
        <v>14.6083855485691</v>
      </c>
      <c r="F66" s="3">
        <v>31.368201915314597</v>
      </c>
      <c r="G66" s="3">
        <v>25.468293330130098</v>
      </c>
      <c r="H66" s="3">
        <v>26.239833864611199</v>
      </c>
    </row>
    <row r="67" spans="1:8" x14ac:dyDescent="0.2">
      <c r="A67" s="3">
        <v>32</v>
      </c>
      <c r="B67" s="3">
        <v>0</v>
      </c>
      <c r="C67" s="3">
        <v>0.68638823409762895</v>
      </c>
      <c r="D67" s="3">
        <v>3.81605615094242</v>
      </c>
      <c r="E67" s="3">
        <v>12.2440992873585</v>
      </c>
      <c r="F67" s="3">
        <v>27.733208355085896</v>
      </c>
      <c r="G67" s="3">
        <v>24.609296078963798</v>
      </c>
      <c r="H67" s="3">
        <v>30.910951893551701</v>
      </c>
    </row>
    <row r="68" spans="1:8" x14ac:dyDescent="0.2">
      <c r="A68" s="3">
        <v>32.5</v>
      </c>
      <c r="B68" s="3">
        <v>6.7220073342845701E-2</v>
      </c>
      <c r="C68" s="3">
        <v>1.41973776762114</v>
      </c>
      <c r="D68" s="3">
        <v>3.3397461077015</v>
      </c>
      <c r="E68" s="3">
        <v>11.998583200909</v>
      </c>
      <c r="F68" s="3">
        <v>27.519220161701803</v>
      </c>
      <c r="G68" s="3">
        <v>22.591791980938002</v>
      </c>
      <c r="H68" s="3">
        <v>33.063700707785699</v>
      </c>
    </row>
    <row r="69" spans="1:8" x14ac:dyDescent="0.2">
      <c r="A69" s="3">
        <v>33</v>
      </c>
      <c r="B69" s="3">
        <v>0</v>
      </c>
      <c r="C69" s="3">
        <v>1.9447287615148301</v>
      </c>
      <c r="D69" s="3">
        <v>3.4271568539162702</v>
      </c>
      <c r="E69" s="3">
        <v>12.581245388590601</v>
      </c>
      <c r="F69" s="3">
        <v>27.3280035024349</v>
      </c>
      <c r="G69" s="3">
        <v>22.9890804372486</v>
      </c>
      <c r="H69" s="3">
        <v>31.729785056294801</v>
      </c>
    </row>
    <row r="70" spans="1:8" x14ac:dyDescent="0.2">
      <c r="A70" s="3">
        <v>33.5</v>
      </c>
      <c r="B70" s="3">
        <v>0.10050251256280801</v>
      </c>
      <c r="C70" s="3">
        <v>0.74492724565504498</v>
      </c>
      <c r="D70" s="3">
        <v>3.4750608590526295</v>
      </c>
      <c r="E70" s="3">
        <v>11.5993174138142</v>
      </c>
      <c r="F70" s="3">
        <v>26.951265065249302</v>
      </c>
      <c r="G70" s="3">
        <v>23.460585195123301</v>
      </c>
      <c r="H70" s="3">
        <v>33.668341708542698</v>
      </c>
    </row>
    <row r="71" spans="1:8" x14ac:dyDescent="0.2">
      <c r="A71" s="3">
        <v>34</v>
      </c>
      <c r="B71" s="3">
        <v>0.24066250523980801</v>
      </c>
      <c r="C71" s="3">
        <v>0.48247799062796404</v>
      </c>
      <c r="D71" s="3">
        <v>2.19438649084513</v>
      </c>
      <c r="E71" s="3">
        <v>13.7343788127964</v>
      </c>
      <c r="F71" s="3">
        <v>28.448009211701702</v>
      </c>
      <c r="G71" s="3">
        <v>23.391820525979</v>
      </c>
      <c r="H71" s="3">
        <v>31.508264462809898</v>
      </c>
    </row>
    <row r="72" spans="1:8" x14ac:dyDescent="0.2">
      <c r="A72" s="3">
        <v>34.5</v>
      </c>
      <c r="B72" s="3">
        <v>0</v>
      </c>
      <c r="C72" s="3">
        <v>0.27223471299132201</v>
      </c>
      <c r="D72" s="3">
        <v>2.9205320930752396</v>
      </c>
      <c r="E72" s="3">
        <v>11.377190281395801</v>
      </c>
      <c r="F72" s="3">
        <v>26.398472585338499</v>
      </c>
      <c r="G72" s="3">
        <v>23.820302721565401</v>
      </c>
      <c r="H72" s="3">
        <v>35.2112676056338</v>
      </c>
    </row>
    <row r="73" spans="1:8" x14ac:dyDescent="0.2">
      <c r="A73" s="3">
        <v>35</v>
      </c>
      <c r="B73" s="3">
        <v>1.5977029993864598</v>
      </c>
      <c r="C73" s="3">
        <v>4.0644851004215994</v>
      </c>
      <c r="D73" s="3">
        <v>4.3175510212899493</v>
      </c>
      <c r="E73" s="3">
        <v>10.8085268749993</v>
      </c>
      <c r="F73" s="3">
        <v>30.527925117752602</v>
      </c>
      <c r="G73" s="3">
        <v>24.877499298022901</v>
      </c>
      <c r="H73" s="3">
        <v>23.806309588127299</v>
      </c>
    </row>
    <row r="74" spans="1:8" x14ac:dyDescent="0.2">
      <c r="A74" s="3">
        <v>35.5</v>
      </c>
      <c r="B74" s="3">
        <v>0</v>
      </c>
      <c r="C74" s="3">
        <v>7.1822283533443901E-2</v>
      </c>
      <c r="D74" s="3">
        <v>1.65644644910554</v>
      </c>
      <c r="E74" s="3">
        <v>10.483024779000601</v>
      </c>
      <c r="F74" s="3">
        <v>26.181044649914998</v>
      </c>
      <c r="G74" s="3">
        <v>28.5262167695183</v>
      </c>
      <c r="H74" s="3">
        <v>33.081445068927202</v>
      </c>
    </row>
    <row r="75" spans="1:8" x14ac:dyDescent="0.2">
      <c r="A75" s="3">
        <v>36</v>
      </c>
      <c r="B75" s="3">
        <v>0</v>
      </c>
      <c r="C75" s="3">
        <v>0.50403225806451601</v>
      </c>
      <c r="D75" s="3">
        <v>1.71258887518561</v>
      </c>
      <c r="E75" s="3">
        <v>10.2076386439131</v>
      </c>
      <c r="F75" s="3">
        <v>25.317341445425701</v>
      </c>
      <c r="G75" s="3">
        <v>27.952001181965404</v>
      </c>
      <c r="H75" s="3">
        <v>34.306397595445695</v>
      </c>
    </row>
    <row r="76" spans="1:8" x14ac:dyDescent="0.2">
      <c r="A76" s="3">
        <v>36.5</v>
      </c>
      <c r="B76" s="3">
        <v>0</v>
      </c>
      <c r="C76" s="3">
        <v>0.57520292813848295</v>
      </c>
      <c r="D76" s="3">
        <v>1.2381923986600201</v>
      </c>
      <c r="E76" s="3">
        <v>8.2128444675059509</v>
      </c>
      <c r="F76" s="3">
        <v>25.379626228643097</v>
      </c>
      <c r="G76" s="3">
        <v>29.065069131680499</v>
      </c>
      <c r="H76" s="3">
        <v>35.529064845371899</v>
      </c>
    </row>
    <row r="77" spans="1:8" x14ac:dyDescent="0.2">
      <c r="A77" s="3">
        <v>37</v>
      </c>
      <c r="B77" s="3">
        <v>6.6747643108499011E-2</v>
      </c>
      <c r="C77" s="3">
        <v>0.204940413832644</v>
      </c>
      <c r="D77" s="3">
        <v>1.73522777055295</v>
      </c>
      <c r="E77" s="3">
        <v>8.1373628089935508</v>
      </c>
      <c r="F77" s="3">
        <v>26.223812824118799</v>
      </c>
      <c r="G77" s="3">
        <v>28.345932307858501</v>
      </c>
      <c r="H77" s="3">
        <v>35.285976231535102</v>
      </c>
    </row>
    <row r="78" spans="1:8" x14ac:dyDescent="0.2">
      <c r="A78" s="3">
        <v>37.5</v>
      </c>
      <c r="B78" s="3">
        <v>0</v>
      </c>
      <c r="C78" s="3">
        <v>0.40322580645160394</v>
      </c>
      <c r="D78" s="3">
        <v>0.73000617251824007</v>
      </c>
      <c r="E78" s="3">
        <v>7.5611890885159001</v>
      </c>
      <c r="F78" s="3">
        <v>25.2165349938128</v>
      </c>
      <c r="G78" s="3">
        <v>29.538924746629103</v>
      </c>
      <c r="H78" s="3">
        <v>36.550119192072302</v>
      </c>
    </row>
    <row r="79" spans="1:8" x14ac:dyDescent="0.2">
      <c r="A79" s="3">
        <v>38</v>
      </c>
      <c r="B79" s="3">
        <v>0</v>
      </c>
      <c r="C79" s="3">
        <v>0.101112234580378</v>
      </c>
      <c r="D79" s="3">
        <v>1.3133348475066999</v>
      </c>
      <c r="E79" s="3">
        <v>7.30634735567416</v>
      </c>
      <c r="F79" s="3">
        <v>25.680235991727102</v>
      </c>
      <c r="G79" s="3">
        <v>29.039092686249003</v>
      </c>
      <c r="H79" s="3">
        <v>36.5598768842627</v>
      </c>
    </row>
    <row r="80" spans="1:8" x14ac:dyDescent="0.2">
      <c r="A80" s="3">
        <v>38.5</v>
      </c>
      <c r="B80" s="3">
        <v>0.23111240582552897</v>
      </c>
      <c r="C80" s="3">
        <v>0.562538387825261</v>
      </c>
      <c r="D80" s="3">
        <v>1.7355596052500599</v>
      </c>
      <c r="E80" s="3">
        <v>8.7057754135454406</v>
      </c>
      <c r="F80" s="3">
        <v>26.386660114899001</v>
      </c>
      <c r="G80" s="3">
        <v>28.430873415159301</v>
      </c>
      <c r="H80" s="3">
        <v>33.947480657495397</v>
      </c>
    </row>
    <row r="81" spans="1:8" x14ac:dyDescent="0.2">
      <c r="A81" s="3">
        <v>39</v>
      </c>
      <c r="B81" s="3">
        <v>0</v>
      </c>
      <c r="C81" s="3">
        <v>1.0978043912175699</v>
      </c>
      <c r="D81" s="3">
        <v>0.97277648806989003</v>
      </c>
      <c r="E81" s="3">
        <v>6.8787145827426803</v>
      </c>
      <c r="F81" s="3">
        <v>24.7060130157783</v>
      </c>
      <c r="G81" s="3">
        <v>29.274000577472098</v>
      </c>
      <c r="H81" s="3">
        <v>37.070690944719495</v>
      </c>
    </row>
    <row r="82" spans="1:8" x14ac:dyDescent="0.2">
      <c r="A82" s="3">
        <v>39.5</v>
      </c>
      <c r="B82" s="3">
        <v>0.100704934541801</v>
      </c>
      <c r="C82" s="3">
        <v>0.27250886678083003</v>
      </c>
      <c r="D82" s="3">
        <v>2.5461096268587702</v>
      </c>
      <c r="E82" s="3">
        <v>7.9818504881789902</v>
      </c>
      <c r="F82" s="3">
        <v>26.1146546142059</v>
      </c>
      <c r="G82" s="3">
        <v>23.2057223254257</v>
      </c>
      <c r="H82" s="3">
        <v>39.778449144008</v>
      </c>
    </row>
    <row r="83" spans="1:8" x14ac:dyDescent="0.2">
      <c r="A83" s="3">
        <v>40</v>
      </c>
      <c r="B83" s="3">
        <v>6.6680694619924707E-2</v>
      </c>
      <c r="C83" s="3">
        <v>0.27554860269878101</v>
      </c>
      <c r="D83" s="3">
        <v>2.51578883918285</v>
      </c>
      <c r="E83" s="3">
        <v>8.242477403071339</v>
      </c>
      <c r="F83" s="3">
        <v>25.649422627737202</v>
      </c>
      <c r="G83" s="3">
        <v>24.734535192770199</v>
      </c>
      <c r="H83" s="3">
        <v>38.515546639919798</v>
      </c>
    </row>
    <row r="84" spans="1:8" x14ac:dyDescent="0.2">
      <c r="A84" s="3">
        <v>40.5</v>
      </c>
      <c r="B84" s="3">
        <v>0</v>
      </c>
      <c r="C84" s="3">
        <v>1.1729471991116101</v>
      </c>
      <c r="D84" s="3">
        <v>2.1325519633975301</v>
      </c>
      <c r="E84" s="3">
        <v>8.1210554686949799</v>
      </c>
      <c r="F84" s="3">
        <v>24.7855379668</v>
      </c>
      <c r="G84" s="3">
        <v>25.110552692576999</v>
      </c>
      <c r="H84" s="3">
        <v>38.6773547094189</v>
      </c>
    </row>
    <row r="85" spans="1:8" x14ac:dyDescent="0.2">
      <c r="A85" s="3">
        <v>41</v>
      </c>
      <c r="B85" s="3">
        <v>9.9601593625492299E-2</v>
      </c>
      <c r="C85" s="3">
        <v>0.93745279823383687</v>
      </c>
      <c r="D85" s="3">
        <v>1.7266129797004699</v>
      </c>
      <c r="E85" s="3">
        <v>6.62944675589707</v>
      </c>
      <c r="F85" s="3">
        <v>24.229114688133098</v>
      </c>
      <c r="G85" s="3">
        <v>25.933374181592701</v>
      </c>
      <c r="H85" s="3">
        <v>40.444397002817297</v>
      </c>
    </row>
    <row r="86" spans="1:8" x14ac:dyDescent="0.2">
      <c r="A86" s="3">
        <v>41.5</v>
      </c>
      <c r="B86" s="3">
        <v>0.48301930136189697</v>
      </c>
      <c r="C86" s="3">
        <v>1.45121667542727</v>
      </c>
      <c r="D86" s="3">
        <v>4.2308723801218902</v>
      </c>
      <c r="E86" s="3">
        <v>3.4446667581639097</v>
      </c>
      <c r="F86" s="3">
        <v>26.228443193292801</v>
      </c>
      <c r="G86" s="3">
        <v>25.446166203545001</v>
      </c>
      <c r="H86" s="3">
        <v>38.715615488087202</v>
      </c>
    </row>
    <row r="87" spans="1:8" x14ac:dyDescent="0.2">
      <c r="A87" s="3">
        <v>42</v>
      </c>
      <c r="B87" s="3">
        <v>0.16257876224224499</v>
      </c>
      <c r="C87" s="3">
        <v>1.28508258429439</v>
      </c>
      <c r="D87" s="3">
        <v>2.1892196330904099</v>
      </c>
      <c r="E87" s="3">
        <v>3.5219926375279096</v>
      </c>
      <c r="F87" s="3">
        <v>27.938458817228</v>
      </c>
      <c r="G87" s="3">
        <v>26.602803793395001</v>
      </c>
      <c r="H87" s="3">
        <v>38.299863772221997</v>
      </c>
    </row>
    <row r="88" spans="1:8" x14ac:dyDescent="0.2">
      <c r="A88" s="3">
        <v>42.5</v>
      </c>
      <c r="B88" s="3">
        <v>0</v>
      </c>
      <c r="C88" s="3">
        <v>0.50100200400801598</v>
      </c>
      <c r="D88" s="3">
        <v>1.85315038285777</v>
      </c>
      <c r="E88" s="3">
        <v>5.82940878843901</v>
      </c>
      <c r="F88" s="3">
        <v>23.820114589031999</v>
      </c>
      <c r="G88" s="3">
        <v>24.357502945375501</v>
      </c>
      <c r="H88" s="3">
        <v>43.638821290287702</v>
      </c>
    </row>
    <row r="89" spans="1:8" x14ac:dyDescent="0.2">
      <c r="A89" s="3">
        <v>43</v>
      </c>
      <c r="B89" s="3">
        <v>0</v>
      </c>
      <c r="C89" s="3">
        <v>0</v>
      </c>
      <c r="D89" s="3">
        <v>1.8950979682476401</v>
      </c>
      <c r="E89" s="3">
        <v>7.1751198261219802</v>
      </c>
      <c r="F89" s="3">
        <v>24.2029043741016</v>
      </c>
      <c r="G89" s="3">
        <v>26.588094894647202</v>
      </c>
      <c r="H89" s="3">
        <v>40.138782936881597</v>
      </c>
    </row>
    <row r="90" spans="1:8" x14ac:dyDescent="0.2">
      <c r="A90" s="3">
        <v>43.5</v>
      </c>
      <c r="B90" s="3">
        <v>0</v>
      </c>
      <c r="C90" s="3">
        <v>0.70351758793970098</v>
      </c>
      <c r="D90" s="3">
        <v>1.05471767044428</v>
      </c>
      <c r="E90" s="3">
        <v>5.35989272647788</v>
      </c>
      <c r="F90" s="3">
        <v>25.418321310511498</v>
      </c>
      <c r="G90" s="3">
        <v>26.653324985200999</v>
      </c>
      <c r="H90" s="3">
        <v>40.810225719425702</v>
      </c>
    </row>
    <row r="91" spans="1:8" x14ac:dyDescent="0.2">
      <c r="A91" s="3">
        <v>44</v>
      </c>
      <c r="B91" s="3">
        <v>0.26781975129253999</v>
      </c>
      <c r="C91" s="3">
        <v>0.47710749436250499</v>
      </c>
      <c r="D91" s="3">
        <v>0.56160541766154992</v>
      </c>
      <c r="E91" s="3">
        <v>6.1189529949330197</v>
      </c>
      <c r="F91" s="3">
        <v>22.716038328625398</v>
      </c>
      <c r="G91" s="3">
        <v>26.898845534121101</v>
      </c>
      <c r="H91" s="3">
        <v>42.959630479003899</v>
      </c>
    </row>
    <row r="92" spans="1:8" x14ac:dyDescent="0.2">
      <c r="A92" s="3">
        <v>44.5</v>
      </c>
      <c r="B92" s="3">
        <v>0</v>
      </c>
      <c r="C92" s="3">
        <v>0</v>
      </c>
      <c r="D92" s="3">
        <v>0.68016334782866505</v>
      </c>
      <c r="E92" s="3">
        <v>5.5794358527384</v>
      </c>
      <c r="F92" s="3">
        <v>23.0314468990824</v>
      </c>
      <c r="G92" s="3">
        <v>27.518598732397898</v>
      </c>
      <c r="H92" s="3">
        <v>43.190355167952596</v>
      </c>
    </row>
    <row r="93" spans="1:8" x14ac:dyDescent="0.2">
      <c r="A93" s="3">
        <v>45</v>
      </c>
      <c r="B93" s="3">
        <v>0.198807157057657</v>
      </c>
      <c r="C93" s="3">
        <v>0.60815498423473302</v>
      </c>
      <c r="D93" s="3">
        <v>1.28051300781299</v>
      </c>
      <c r="E93" s="3">
        <v>5.1000860675613202</v>
      </c>
      <c r="F93" s="3">
        <v>21.315189328955999</v>
      </c>
      <c r="G93" s="3">
        <v>27.205283014480901</v>
      </c>
      <c r="H93" s="3">
        <v>44.291966439896299</v>
      </c>
    </row>
    <row r="94" spans="1:8" x14ac:dyDescent="0.2">
      <c r="A94" s="3">
        <v>45.5</v>
      </c>
      <c r="B94" s="3">
        <v>0</v>
      </c>
      <c r="C94" s="3">
        <v>0.46966198075187698</v>
      </c>
      <c r="D94" s="3">
        <v>0.82774320886887798</v>
      </c>
      <c r="E94" s="3">
        <v>6.1760062175233204</v>
      </c>
      <c r="F94" s="3">
        <v>21.242922972992101</v>
      </c>
      <c r="G94" s="3">
        <v>26.8406053257699</v>
      </c>
      <c r="H94" s="3">
        <v>44.443060294094003</v>
      </c>
    </row>
    <row r="95" spans="1:8" x14ac:dyDescent="0.2">
      <c r="A95" s="4">
        <v>46</v>
      </c>
      <c r="B95" s="3">
        <v>0</v>
      </c>
      <c r="C95" s="3">
        <v>0.23810721562366202</v>
      </c>
      <c r="D95" s="3">
        <v>2.22980986236252</v>
      </c>
      <c r="E95" s="3">
        <v>4.5294750542530702</v>
      </c>
      <c r="F95" s="3">
        <v>21.686435835038402</v>
      </c>
      <c r="G95" s="3">
        <v>26.540537048975299</v>
      </c>
      <c r="H95" s="3">
        <v>44.775634983746997</v>
      </c>
    </row>
    <row r="96" spans="1:8" x14ac:dyDescent="0.2">
      <c r="A96" s="3">
        <v>46.5</v>
      </c>
      <c r="B96" s="3">
        <v>9.86193293885686E-2</v>
      </c>
      <c r="C96" s="3">
        <v>0.40611825852084704</v>
      </c>
      <c r="D96" s="3">
        <v>2.4527458087218799</v>
      </c>
      <c r="E96" s="3">
        <v>2.3622198725789403</v>
      </c>
      <c r="F96" s="3">
        <v>24.059800051244</v>
      </c>
      <c r="G96" s="3">
        <v>27.0597430794841</v>
      </c>
      <c r="H96" s="3">
        <v>43.560753600061602</v>
      </c>
    </row>
    <row r="97" spans="1:8" x14ac:dyDescent="0.2">
      <c r="A97" s="3">
        <v>47</v>
      </c>
      <c r="B97" s="3">
        <v>0.16418210309277501</v>
      </c>
      <c r="C97" s="3">
        <v>1.11786917895852</v>
      </c>
      <c r="D97" s="3">
        <v>1.5031224094064</v>
      </c>
      <c r="E97" s="3">
        <v>5.0360162335587706</v>
      </c>
      <c r="F97" s="3">
        <v>21.524685549196899</v>
      </c>
      <c r="G97" s="3">
        <v>27.513264243134799</v>
      </c>
      <c r="H97" s="3">
        <v>43.140860282651801</v>
      </c>
    </row>
    <row r="98" spans="1:8" x14ac:dyDescent="0.2">
      <c r="A98" s="3">
        <v>47.5</v>
      </c>
      <c r="B98" s="3">
        <v>0</v>
      </c>
      <c r="C98" s="3">
        <v>0.47391873586441802</v>
      </c>
      <c r="D98" s="3">
        <v>0.58292324005910501</v>
      </c>
      <c r="E98" s="3">
        <v>4.83626050239556</v>
      </c>
      <c r="F98" s="3">
        <v>20.347298056275402</v>
      </c>
      <c r="G98" s="3">
        <v>28.900755229142799</v>
      </c>
      <c r="H98" s="3">
        <v>44.858844236262804</v>
      </c>
    </row>
    <row r="99" spans="1:8" x14ac:dyDescent="0.2">
      <c r="A99" s="3">
        <v>48</v>
      </c>
      <c r="B99" s="3">
        <v>0.16698159732804302</v>
      </c>
      <c r="C99" s="3">
        <v>0.53512472162881597</v>
      </c>
      <c r="D99" s="3">
        <v>0.57645139523172295</v>
      </c>
      <c r="E99" s="3">
        <v>5.9314304803534004</v>
      </c>
      <c r="F99" s="3">
        <v>19.563444378382201</v>
      </c>
      <c r="G99" s="3">
        <v>29.8516102288722</v>
      </c>
      <c r="H99" s="3">
        <v>43.374957198203603</v>
      </c>
    </row>
    <row r="100" spans="1:8" x14ac:dyDescent="0.2">
      <c r="A100" s="3">
        <v>48.5</v>
      </c>
      <c r="B100" s="3">
        <v>0</v>
      </c>
      <c r="C100" s="3">
        <v>0.80160320641282301</v>
      </c>
      <c r="D100" s="3">
        <v>0.27527258621846801</v>
      </c>
      <c r="E100" s="3">
        <v>5.2240843576275893</v>
      </c>
      <c r="F100" s="3">
        <v>21.628666151240601</v>
      </c>
      <c r="G100" s="3">
        <v>28.6257662450579</v>
      </c>
      <c r="H100" s="3">
        <v>43.4446074534426</v>
      </c>
    </row>
    <row r="101" spans="1:8" x14ac:dyDescent="0.2">
      <c r="A101" s="3">
        <v>49</v>
      </c>
      <c r="B101" s="3">
        <v>6.6814726166909005E-2</v>
      </c>
      <c r="C101" s="3">
        <v>0.134190298958722</v>
      </c>
      <c r="D101" s="3">
        <v>1.2557226955699099</v>
      </c>
      <c r="E101" s="3">
        <v>4.4612202491118493</v>
      </c>
      <c r="F101" s="3">
        <v>21.995385747676501</v>
      </c>
      <c r="G101" s="3">
        <v>27.732951292885801</v>
      </c>
      <c r="H101" s="3">
        <v>44.353714989630298</v>
      </c>
    </row>
    <row r="102" spans="1:8" x14ac:dyDescent="0.2">
      <c r="A102" s="3">
        <v>49.5</v>
      </c>
      <c r="B102" s="3">
        <v>6.7356284231068903E-2</v>
      </c>
      <c r="C102" s="3">
        <v>0.74318069651867502</v>
      </c>
      <c r="D102" s="3">
        <v>1.26590079239319</v>
      </c>
      <c r="E102" s="3">
        <v>4.6415830819398298</v>
      </c>
      <c r="F102" s="3">
        <v>22.620092347401901</v>
      </c>
      <c r="G102" s="3">
        <v>22.732631892927198</v>
      </c>
      <c r="H102" s="3">
        <v>47.929254904588198</v>
      </c>
    </row>
    <row r="103" spans="1:8" x14ac:dyDescent="0.2">
      <c r="A103" s="3">
        <v>50</v>
      </c>
      <c r="B103" s="3">
        <v>0.16466929034229399</v>
      </c>
      <c r="C103" s="3">
        <v>1.3190102348802599</v>
      </c>
      <c r="D103" s="3">
        <v>1.03802579831064</v>
      </c>
      <c r="E103" s="3">
        <v>6.9890199900012604</v>
      </c>
      <c r="F103" s="3">
        <v>21.603733371779398</v>
      </c>
      <c r="G103" s="3">
        <v>27.186512394274899</v>
      </c>
      <c r="H103" s="3">
        <v>41.699028920411202</v>
      </c>
    </row>
    <row r="104" spans="1:8" x14ac:dyDescent="0.2">
      <c r="A104" s="3">
        <v>50.5</v>
      </c>
      <c r="B104" s="3">
        <v>0</v>
      </c>
      <c r="C104" s="3">
        <v>1.0621044689616801</v>
      </c>
      <c r="D104" s="3">
        <v>1.24361589129436</v>
      </c>
      <c r="E104" s="3">
        <v>6.2354725037940799</v>
      </c>
      <c r="F104" s="3">
        <v>21.988337938426501</v>
      </c>
      <c r="G104" s="3">
        <v>25.787982675021198</v>
      </c>
      <c r="H104" s="3">
        <v>43.682486522502103</v>
      </c>
    </row>
    <row r="105" spans="1:8" x14ac:dyDescent="0.2">
      <c r="A105" s="3">
        <v>51</v>
      </c>
      <c r="B105" s="3">
        <v>0</v>
      </c>
      <c r="C105" s="3">
        <v>9.8328416912482092E-2</v>
      </c>
      <c r="D105" s="3">
        <v>1.86823992133727</v>
      </c>
      <c r="E105" s="3">
        <v>0.78090375120862499</v>
      </c>
      <c r="F105" s="3">
        <v>26.430273288020899</v>
      </c>
      <c r="G105" s="3">
        <v>26.530384094881597</v>
      </c>
      <c r="H105" s="3">
        <v>44.291870527639098</v>
      </c>
    </row>
    <row r="106" spans="1:8" x14ac:dyDescent="0.2">
      <c r="A106" s="3">
        <v>51.5</v>
      </c>
      <c r="B106" s="3">
        <v>0.163536986774139</v>
      </c>
      <c r="C106" s="3">
        <v>1.5064040741295999</v>
      </c>
      <c r="D106" s="3">
        <v>1.27592157581937</v>
      </c>
      <c r="E106" s="3">
        <v>4.6273420852439999</v>
      </c>
      <c r="F106" s="3">
        <v>19.939433475463801</v>
      </c>
      <c r="G106" s="3">
        <v>25.770546244086002</v>
      </c>
      <c r="H106" s="3">
        <v>46.716815558482999</v>
      </c>
    </row>
    <row r="107" spans="1:8" x14ac:dyDescent="0.2">
      <c r="A107" s="3">
        <v>52</v>
      </c>
      <c r="B107" s="3">
        <v>0</v>
      </c>
      <c r="C107" s="3">
        <v>0.86886357755826604</v>
      </c>
      <c r="D107" s="3">
        <v>0.97688899937992701</v>
      </c>
      <c r="E107" s="3">
        <v>6.0479823601501597</v>
      </c>
      <c r="F107" s="3">
        <v>20.323597447039802</v>
      </c>
      <c r="G107" s="3">
        <v>26.740804926568302</v>
      </c>
      <c r="H107" s="3">
        <v>45.041862689303599</v>
      </c>
    </row>
    <row r="108" spans="1:8" x14ac:dyDescent="0.2">
      <c r="A108" s="3">
        <v>52.5</v>
      </c>
      <c r="B108" s="3">
        <v>0.26541897662955</v>
      </c>
      <c r="C108" s="3">
        <v>0.70131539061485404</v>
      </c>
      <c r="D108" s="3">
        <v>1.67215416073574</v>
      </c>
      <c r="E108" s="3">
        <v>8.4838147120140803</v>
      </c>
      <c r="F108" s="3">
        <v>24.7417048127794</v>
      </c>
      <c r="G108" s="3">
        <v>26.168400211414202</v>
      </c>
      <c r="H108" s="3">
        <v>37.967191735812101</v>
      </c>
    </row>
    <row r="109" spans="1:8" x14ac:dyDescent="0.2">
      <c r="A109" s="3">
        <v>53</v>
      </c>
      <c r="B109" s="3">
        <v>0</v>
      </c>
      <c r="C109" s="3">
        <v>1.8202421646040201</v>
      </c>
      <c r="D109" s="3">
        <v>1.7398424357280899</v>
      </c>
      <c r="E109" s="3">
        <v>4.6440909998357105</v>
      </c>
      <c r="F109" s="3">
        <v>19.1119989430392</v>
      </c>
      <c r="G109" s="3">
        <v>24.8864598000781</v>
      </c>
      <c r="H109" s="3">
        <v>47.797365656714902</v>
      </c>
    </row>
    <row r="110" spans="1:8" x14ac:dyDescent="0.2">
      <c r="A110" s="3">
        <v>53.5</v>
      </c>
      <c r="B110" s="3">
        <v>0</v>
      </c>
      <c r="C110" s="3">
        <v>0.39643211100098302</v>
      </c>
      <c r="D110" s="3">
        <v>2.1803766105054501</v>
      </c>
      <c r="E110" s="3">
        <v>3.85367515357617</v>
      </c>
      <c r="F110" s="3">
        <v>21.460461933711201</v>
      </c>
      <c r="G110" s="3">
        <v>23.799012242138801</v>
      </c>
      <c r="H110" s="3">
        <v>48.310041949067397</v>
      </c>
    </row>
    <row r="111" spans="1:8" x14ac:dyDescent="0.2">
      <c r="A111" s="3">
        <v>54</v>
      </c>
      <c r="B111" s="3">
        <v>0.83210195951933397</v>
      </c>
      <c r="C111" s="3">
        <v>5.40397787341377</v>
      </c>
      <c r="D111" s="3">
        <v>3.28772969087641</v>
      </c>
      <c r="E111" s="3">
        <v>9.1409230343189094</v>
      </c>
      <c r="F111" s="3">
        <v>12.740034670254499</v>
      </c>
      <c r="G111" s="3">
        <v>16.7583184114185</v>
      </c>
      <c r="H111" s="3">
        <v>51.836914360198506</v>
      </c>
    </row>
    <row r="112" spans="1:8" x14ac:dyDescent="0.2">
      <c r="A112" s="3">
        <v>54.5</v>
      </c>
      <c r="B112" s="3">
        <v>0</v>
      </c>
      <c r="C112" s="3">
        <v>15.3939967779979</v>
      </c>
      <c r="D112" s="3">
        <v>2.6032021015539497</v>
      </c>
      <c r="E112" s="3">
        <v>9.9046992387051205</v>
      </c>
      <c r="F112" s="3">
        <v>24.1192675332913</v>
      </c>
      <c r="G112" s="3">
        <v>11.374769817315499</v>
      </c>
      <c r="H112" s="3">
        <v>36.604064531136196</v>
      </c>
    </row>
    <row r="113" spans="1:8" x14ac:dyDescent="0.2">
      <c r="A113" s="3">
        <v>55</v>
      </c>
      <c r="B113" s="3">
        <v>0</v>
      </c>
      <c r="C113" s="3">
        <v>2.27066303360581</v>
      </c>
      <c r="D113" s="3">
        <v>1.1098478215316498</v>
      </c>
      <c r="E113" s="3">
        <v>6.2889077424556499</v>
      </c>
      <c r="F113" s="3">
        <v>22.860764299745203</v>
      </c>
      <c r="G113" s="3">
        <v>22.765856609695902</v>
      </c>
      <c r="H113" s="3">
        <v>44.703960492965798</v>
      </c>
    </row>
    <row r="114" spans="1:8" x14ac:dyDescent="0.2">
      <c r="A114" s="3">
        <v>55.5</v>
      </c>
      <c r="B114" s="3">
        <v>0.12109408476515401</v>
      </c>
      <c r="C114" s="3">
        <v>2.1557729462002397</v>
      </c>
      <c r="D114" s="3">
        <v>4.9850730466576998</v>
      </c>
      <c r="E114" s="3">
        <v>10.8566201363834</v>
      </c>
      <c r="F114" s="3">
        <v>19.7311789837322</v>
      </c>
      <c r="G114" s="3">
        <v>21.648799827340902</v>
      </c>
      <c r="H114" s="3">
        <v>40.501460974920299</v>
      </c>
    </row>
    <row r="115" spans="1:8" x14ac:dyDescent="0.2">
      <c r="A115" s="3">
        <v>56</v>
      </c>
      <c r="B115" s="3">
        <v>0.42614301680328898</v>
      </c>
      <c r="C115" s="3">
        <v>0.361258557999872</v>
      </c>
      <c r="D115" s="3">
        <v>2.0907146881280503</v>
      </c>
      <c r="E115" s="3">
        <v>6.1447125293465499</v>
      </c>
      <c r="F115" s="3">
        <v>20.7261032973176</v>
      </c>
      <c r="G115" s="3">
        <v>24.636075462954903</v>
      </c>
      <c r="H115" s="3">
        <v>45.614992447449801</v>
      </c>
    </row>
    <row r="116" spans="1:8" x14ac:dyDescent="0.2">
      <c r="A116" s="3">
        <v>56.5</v>
      </c>
      <c r="B116" s="3">
        <v>0</v>
      </c>
      <c r="C116" s="3">
        <v>1.28585558852621</v>
      </c>
      <c r="D116" s="3">
        <v>1.3597646301147599</v>
      </c>
      <c r="E116" s="3">
        <v>5.6933378268255801</v>
      </c>
      <c r="F116" s="3">
        <v>20.155468942648898</v>
      </c>
      <c r="G116" s="3">
        <v>25.479908902406599</v>
      </c>
      <c r="H116" s="3">
        <v>46.025664109477901</v>
      </c>
    </row>
    <row r="117" spans="1:8" x14ac:dyDescent="0.2">
      <c r="A117" s="3">
        <v>57</v>
      </c>
      <c r="B117" s="3">
        <v>0</v>
      </c>
      <c r="C117" s="3">
        <v>7.0110530996410597E-2</v>
      </c>
      <c r="D117" s="3">
        <v>1.3943602148288501</v>
      </c>
      <c r="E117" s="3">
        <v>5.2404456007197897</v>
      </c>
      <c r="F117" s="3">
        <v>18.279208419211802</v>
      </c>
      <c r="G117" s="3">
        <v>25.306125245627697</v>
      </c>
      <c r="H117" s="3">
        <v>49.7097499886154</v>
      </c>
    </row>
    <row r="118" spans="1:8" x14ac:dyDescent="0.2">
      <c r="A118" s="3">
        <v>57.5</v>
      </c>
      <c r="B118" s="3">
        <v>0</v>
      </c>
      <c r="C118" s="3">
        <v>0.17026078314709001</v>
      </c>
      <c r="D118" s="3">
        <v>1.0273440072720699</v>
      </c>
      <c r="E118" s="3">
        <v>5.2202460917831299</v>
      </c>
      <c r="F118" s="3">
        <v>19.438302496026001</v>
      </c>
      <c r="G118" s="3">
        <v>24.6979061760542</v>
      </c>
      <c r="H118" s="3">
        <v>49.445940445717504</v>
      </c>
    </row>
    <row r="119" spans="1:8" x14ac:dyDescent="0.2">
      <c r="A119" s="3">
        <v>58</v>
      </c>
      <c r="B119" s="3">
        <v>6.6149903020960202E-2</v>
      </c>
      <c r="C119" s="3">
        <v>0.72986999747655001</v>
      </c>
      <c r="D119" s="3">
        <v>0.595908621078722</v>
      </c>
      <c r="E119" s="3">
        <v>4.7867007390829901</v>
      </c>
      <c r="F119" s="3">
        <v>20.2652144778097</v>
      </c>
      <c r="G119" s="3">
        <v>23.089429393117701</v>
      </c>
      <c r="H119" s="3">
        <v>50.466726868413303</v>
      </c>
    </row>
    <row r="120" spans="1:8" x14ac:dyDescent="0.2">
      <c r="A120" s="3">
        <v>58.5</v>
      </c>
      <c r="B120" s="3">
        <v>0</v>
      </c>
      <c r="C120" s="3">
        <v>0.45812461429583495</v>
      </c>
      <c r="D120" s="3">
        <v>0.77644328693872999</v>
      </c>
      <c r="E120" s="3">
        <v>9.1112812108064407</v>
      </c>
      <c r="F120" s="3">
        <v>17.232183568688502</v>
      </c>
      <c r="G120" s="3">
        <v>23.768646887473601</v>
      </c>
      <c r="H120" s="3">
        <v>48.653320431796899</v>
      </c>
    </row>
    <row r="121" spans="1:8" x14ac:dyDescent="0.2">
      <c r="A121" s="3">
        <v>59</v>
      </c>
      <c r="B121" s="3">
        <v>0.53591156263662998</v>
      </c>
      <c r="C121" s="3">
        <v>2.3049975282724602</v>
      </c>
      <c r="D121" s="3">
        <v>2.74621212121213</v>
      </c>
      <c r="E121" s="3">
        <v>4.1556422632181498</v>
      </c>
      <c r="F121" s="3">
        <v>20.0942305445325</v>
      </c>
      <c r="G121" s="3">
        <v>21.2935224660859</v>
      </c>
      <c r="H121" s="3">
        <v>48.869483514042201</v>
      </c>
    </row>
    <row r="122" spans="1:8" x14ac:dyDescent="0.2">
      <c r="A122" s="3">
        <v>59.5</v>
      </c>
      <c r="B122" s="3">
        <v>6.4046871422027904E-2</v>
      </c>
      <c r="C122" s="3">
        <v>4.1862459167669304</v>
      </c>
      <c r="D122" s="3">
        <v>0.253292993165601</v>
      </c>
      <c r="E122" s="3">
        <v>8.5113683679349599</v>
      </c>
      <c r="F122" s="3">
        <v>22.5089062061021</v>
      </c>
      <c r="G122" s="3">
        <v>19.9674691243772</v>
      </c>
      <c r="H122" s="3">
        <v>44.508670520231206</v>
      </c>
    </row>
    <row r="123" spans="1:8" x14ac:dyDescent="0.2">
      <c r="A123" s="3">
        <v>60</v>
      </c>
      <c r="B123" s="3">
        <v>0</v>
      </c>
      <c r="C123" s="3">
        <v>0</v>
      </c>
      <c r="D123" s="3">
        <v>1.66971290233902</v>
      </c>
      <c r="E123" s="3">
        <v>5.0197411424890195</v>
      </c>
      <c r="F123" s="3">
        <v>18.377309984158</v>
      </c>
      <c r="G123" s="3">
        <v>22.590264884274198</v>
      </c>
      <c r="H123" s="3">
        <v>52.342971086739794</v>
      </c>
    </row>
    <row r="124" spans="1:8" x14ac:dyDescent="0.2">
      <c r="A124" s="3">
        <v>60.5</v>
      </c>
      <c r="B124" s="3">
        <v>0</v>
      </c>
      <c r="C124" s="3">
        <v>0</v>
      </c>
      <c r="D124" s="3">
        <v>1.58753039662374</v>
      </c>
      <c r="E124" s="3">
        <v>3.60977470443496</v>
      </c>
      <c r="F124" s="3">
        <v>24.7100741567819</v>
      </c>
      <c r="G124" s="3">
        <v>23.180450356024</v>
      </c>
      <c r="H124" s="3">
        <v>46.912170386135401</v>
      </c>
    </row>
    <row r="125" spans="1:8" x14ac:dyDescent="0.2">
      <c r="A125" s="3">
        <v>61</v>
      </c>
      <c r="B125" s="3">
        <v>0.62941645571292093</v>
      </c>
      <c r="C125" s="3">
        <v>2.4896761718863201</v>
      </c>
      <c r="D125" s="3">
        <v>5.07692488997961</v>
      </c>
      <c r="E125" s="3">
        <v>3.6277276685861102</v>
      </c>
      <c r="F125" s="3">
        <v>19.9578379925013</v>
      </c>
      <c r="G125" s="3">
        <v>21.981119559750201</v>
      </c>
      <c r="H125" s="3">
        <v>46.2372972615835</v>
      </c>
    </row>
    <row r="126" spans="1:8" x14ac:dyDescent="0.2">
      <c r="A126" s="3">
        <v>61.5</v>
      </c>
      <c r="B126" s="3">
        <v>2.4006363146701197</v>
      </c>
      <c r="C126" s="3">
        <v>9.8495808877625386</v>
      </c>
      <c r="D126" s="3">
        <v>2.3018627993849501</v>
      </c>
      <c r="E126" s="3">
        <v>2.4765907192944701</v>
      </c>
      <c r="F126" s="3">
        <v>19.714002056421002</v>
      </c>
      <c r="G126" s="3">
        <v>20.397252144550198</v>
      </c>
      <c r="H126" s="3">
        <v>42.860075077916697</v>
      </c>
    </row>
    <row r="127" spans="1:8" x14ac:dyDescent="0.2">
      <c r="A127" s="3">
        <v>62</v>
      </c>
      <c r="B127" s="3">
        <v>0</v>
      </c>
      <c r="C127" s="3">
        <v>1.6346153846153899</v>
      </c>
      <c r="D127" s="3">
        <v>4.4220078501770503</v>
      </c>
      <c r="E127" s="3">
        <v>4.8179175411330704</v>
      </c>
      <c r="F127" s="3">
        <v>19.421483921175202</v>
      </c>
      <c r="G127" s="3">
        <v>21.571553919691901</v>
      </c>
      <c r="H127" s="3">
        <v>48.132421383207401</v>
      </c>
    </row>
    <row r="128" spans="1:8" x14ac:dyDescent="0.2">
      <c r="A128" s="3">
        <v>62.5</v>
      </c>
      <c r="B128" s="3">
        <v>9.4696969696964298E-2</v>
      </c>
      <c r="C128" s="3">
        <v>1.20891510591588</v>
      </c>
      <c r="D128" s="3">
        <v>7.31381216681139</v>
      </c>
      <c r="E128" s="3">
        <v>6.7525441136048094</v>
      </c>
      <c r="F128" s="3">
        <v>17.245528160138601</v>
      </c>
      <c r="G128" s="3">
        <v>20.998622742933399</v>
      </c>
      <c r="H128" s="3">
        <v>46.385880740898997</v>
      </c>
    </row>
    <row r="129" spans="1:8" x14ac:dyDescent="0.2">
      <c r="A129" s="3">
        <v>63</v>
      </c>
      <c r="B129" s="3">
        <v>0</v>
      </c>
      <c r="C129" s="3">
        <v>0.64120260942676099</v>
      </c>
      <c r="D129" s="3">
        <v>2.5565737189414999</v>
      </c>
      <c r="E129" s="3">
        <v>8.1059251935734409</v>
      </c>
      <c r="F129" s="3">
        <v>22.0553121171755</v>
      </c>
      <c r="G129" s="3">
        <v>23.534811770054301</v>
      </c>
      <c r="H129" s="3">
        <v>43.106174590828601</v>
      </c>
    </row>
    <row r="130" spans="1:8" x14ac:dyDescent="0.2">
      <c r="A130" s="3">
        <v>63.5</v>
      </c>
      <c r="B130" s="3">
        <v>0</v>
      </c>
      <c r="C130" s="3">
        <v>0.47107237709047201</v>
      </c>
      <c r="D130" s="3">
        <v>2.4560208392639797</v>
      </c>
      <c r="E130" s="3">
        <v>6.8922485323567901</v>
      </c>
      <c r="F130" s="3">
        <v>19.7351277237901</v>
      </c>
      <c r="G130" s="3">
        <v>23.4924028089515</v>
      </c>
      <c r="H130" s="3">
        <v>46.953127718547101</v>
      </c>
    </row>
    <row r="131" spans="1:8" x14ac:dyDescent="0.2">
      <c r="A131" s="3">
        <v>64</v>
      </c>
      <c r="B131" s="3">
        <v>0</v>
      </c>
      <c r="C131" s="3">
        <v>1.2</v>
      </c>
      <c r="D131" s="3">
        <v>1.2988881641841201</v>
      </c>
      <c r="E131" s="3">
        <v>6.8894700657742298</v>
      </c>
      <c r="F131" s="3">
        <v>19.170655409158798</v>
      </c>
      <c r="G131" s="3">
        <v>23.921925858127498</v>
      </c>
      <c r="H131" s="3">
        <v>47.519060502755401</v>
      </c>
    </row>
    <row r="132" spans="1:8" x14ac:dyDescent="0.2">
      <c r="A132" s="3">
        <v>64.5</v>
      </c>
      <c r="B132" s="3">
        <v>0</v>
      </c>
      <c r="C132" s="3">
        <v>0</v>
      </c>
      <c r="D132" s="3">
        <v>2.2143888863888499</v>
      </c>
      <c r="E132" s="3">
        <v>6.4558250179037202</v>
      </c>
      <c r="F132" s="3">
        <v>20.9449579839096</v>
      </c>
      <c r="G132" s="3">
        <v>25.438255690164301</v>
      </c>
      <c r="H132" s="3">
        <v>44.946572421633604</v>
      </c>
    </row>
    <row r="133" spans="1:8" x14ac:dyDescent="0.2">
      <c r="A133" s="3">
        <v>65</v>
      </c>
      <c r="B133" s="3">
        <v>0.26048939641843899</v>
      </c>
      <c r="C133" s="3">
        <v>0.19953142930332701</v>
      </c>
      <c r="D133" s="3">
        <v>1.71413960745329</v>
      </c>
      <c r="E133" s="3">
        <v>9.2720980291538897</v>
      </c>
      <c r="F133" s="3">
        <v>19.076630103681698</v>
      </c>
      <c r="G133" s="3">
        <v>24.748159099154801</v>
      </c>
      <c r="H133" s="3">
        <v>44.728952334834595</v>
      </c>
    </row>
    <row r="134" spans="1:8" x14ac:dyDescent="0.2">
      <c r="A134" s="3">
        <v>65.5</v>
      </c>
      <c r="B134" s="3">
        <v>0</v>
      </c>
      <c r="C134" s="3">
        <v>2.1084337349397497</v>
      </c>
      <c r="D134" s="3">
        <v>2.0565584801969803</v>
      </c>
      <c r="E134" s="3">
        <v>9.57833934104635</v>
      </c>
      <c r="F134" s="3">
        <v>21.9242537882234</v>
      </c>
      <c r="G134" s="3">
        <v>23.7639662712274</v>
      </c>
      <c r="H134" s="3">
        <v>40.5684483843661</v>
      </c>
    </row>
    <row r="135" spans="1:8" x14ac:dyDescent="0.2">
      <c r="A135" s="3">
        <v>66</v>
      </c>
      <c r="B135" s="3">
        <v>0</v>
      </c>
      <c r="C135" s="3">
        <v>0.47679970082409406</v>
      </c>
      <c r="D135" s="3">
        <v>2.35895325174342</v>
      </c>
      <c r="E135" s="3">
        <v>8.9266810970399089</v>
      </c>
      <c r="F135" s="3">
        <v>21.4107820811656</v>
      </c>
      <c r="G135" s="3">
        <v>23.2541652361686</v>
      </c>
      <c r="H135" s="3">
        <v>43.572618633058305</v>
      </c>
    </row>
    <row r="136" spans="1:8" x14ac:dyDescent="0.2">
      <c r="A136" s="3">
        <v>66.5</v>
      </c>
      <c r="B136" s="3">
        <v>0.10090817356205301</v>
      </c>
      <c r="C136" s="3">
        <v>1.5551994040633401</v>
      </c>
      <c r="D136" s="3">
        <v>1.62284709653411</v>
      </c>
      <c r="E136" s="3">
        <v>7.7451277667545906</v>
      </c>
      <c r="F136" s="3">
        <v>23.309837844685198</v>
      </c>
      <c r="G136" s="3">
        <v>23.265413213134</v>
      </c>
      <c r="H136" s="3">
        <v>42.400666501266798</v>
      </c>
    </row>
    <row r="137" spans="1:8" x14ac:dyDescent="0.2">
      <c r="A137" s="3">
        <v>67</v>
      </c>
      <c r="B137" s="3">
        <v>0.23088335487823</v>
      </c>
      <c r="C137" s="3">
        <v>2.8823005989639503</v>
      </c>
      <c r="D137" s="3">
        <v>1.12340875284369</v>
      </c>
      <c r="E137" s="3">
        <v>6.3412218998305097</v>
      </c>
      <c r="F137" s="3">
        <v>18.997967674031699</v>
      </c>
      <c r="G137" s="3">
        <v>24.815634465977801</v>
      </c>
      <c r="H137" s="3">
        <v>45.608583253474102</v>
      </c>
    </row>
    <row r="138" spans="1:8" x14ac:dyDescent="0.2">
      <c r="A138" s="3">
        <v>67.5</v>
      </c>
      <c r="B138" s="3">
        <v>0.48964897804726598</v>
      </c>
      <c r="C138" s="3">
        <v>3.4319196494037101</v>
      </c>
      <c r="D138" s="3">
        <v>2.1805550226844099</v>
      </c>
      <c r="E138" s="3">
        <v>6.1206156174667701</v>
      </c>
      <c r="F138" s="3">
        <v>19.910655788438302</v>
      </c>
      <c r="G138" s="3">
        <v>18.657498396016599</v>
      </c>
      <c r="H138" s="3">
        <v>49.209106547943001</v>
      </c>
    </row>
    <row r="139" spans="1:8" x14ac:dyDescent="0.2">
      <c r="A139" s="3">
        <v>68</v>
      </c>
      <c r="B139" s="3">
        <v>0.72461930950262898</v>
      </c>
      <c r="C139" s="3">
        <v>0.59988400175565504</v>
      </c>
      <c r="D139" s="3">
        <v>10.572111675540199</v>
      </c>
      <c r="E139" s="3">
        <v>5.91860410872341</v>
      </c>
      <c r="F139" s="3">
        <v>15.369324856380901</v>
      </c>
      <c r="G139" s="3">
        <v>22.7225756405015</v>
      </c>
      <c r="H139" s="3">
        <v>44.0928804075957</v>
      </c>
    </row>
    <row r="140" spans="1:8" x14ac:dyDescent="0.2">
      <c r="A140" s="3">
        <v>68.5</v>
      </c>
      <c r="B140" s="3">
        <v>0.163536986774134</v>
      </c>
      <c r="C140" s="3">
        <v>1.9975632096895199</v>
      </c>
      <c r="D140" s="3">
        <v>1.0308880963576199</v>
      </c>
      <c r="E140" s="3">
        <v>5.0688392189297202</v>
      </c>
      <c r="F140" s="3">
        <v>17.550629224163799</v>
      </c>
      <c r="G140" s="3">
        <v>22.7566000042269</v>
      </c>
      <c r="H140" s="3">
        <v>51.431943259858301</v>
      </c>
    </row>
    <row r="141" spans="1:8" x14ac:dyDescent="0.2">
      <c r="A141" s="3">
        <v>69</v>
      </c>
      <c r="B141" s="3">
        <v>0</v>
      </c>
      <c r="C141" s="3">
        <v>26.754683442897598</v>
      </c>
      <c r="D141" s="3">
        <v>1.9571357061696202</v>
      </c>
      <c r="E141" s="3">
        <v>8.99661493927794</v>
      </c>
      <c r="F141" s="3">
        <v>15.274295042248701</v>
      </c>
      <c r="G141" s="3">
        <v>12.614466567156098</v>
      </c>
      <c r="H141" s="3">
        <v>34.402804302250004</v>
      </c>
    </row>
    <row r="142" spans="1:8" x14ac:dyDescent="0.2">
      <c r="A142" s="3">
        <v>69.5</v>
      </c>
      <c r="B142" s="3">
        <v>0.67513702471834403</v>
      </c>
      <c r="C142" s="3">
        <v>1.5677276743938799</v>
      </c>
      <c r="D142" s="3">
        <v>6.4443939881464507</v>
      </c>
      <c r="E142" s="3">
        <v>9.1029793281531699</v>
      </c>
      <c r="F142" s="3">
        <v>19.5418690860952</v>
      </c>
      <c r="G142" s="3">
        <v>22.797068003870798</v>
      </c>
      <c r="H142" s="3">
        <v>39.870824894622196</v>
      </c>
    </row>
    <row r="143" spans="1:8" x14ac:dyDescent="0.2">
      <c r="A143" s="3">
        <v>70</v>
      </c>
      <c r="B143" s="3">
        <v>0</v>
      </c>
      <c r="C143" s="3">
        <v>3.9309683604985697</v>
      </c>
      <c r="D143" s="3">
        <v>3.4747517959138099</v>
      </c>
      <c r="E143" s="3">
        <v>6.3691542951256892</v>
      </c>
      <c r="F143" s="3">
        <v>18.192493066269201</v>
      </c>
      <c r="G143" s="3">
        <v>23.468487930922301</v>
      </c>
      <c r="H143" s="3">
        <v>44.564144551270402</v>
      </c>
    </row>
    <row r="144" spans="1:8" x14ac:dyDescent="0.2">
      <c r="A144" s="3">
        <v>70.5</v>
      </c>
      <c r="B144" s="3">
        <v>6.6747643108499011E-2</v>
      </c>
      <c r="C144" s="3">
        <v>1.2326591169252898</v>
      </c>
      <c r="D144" s="3">
        <v>3.0663886679543699</v>
      </c>
      <c r="E144" s="3">
        <v>8.8176248370386503</v>
      </c>
      <c r="F144" s="3">
        <v>21.367239877056001</v>
      </c>
      <c r="G144" s="3">
        <v>21.431523561536999</v>
      </c>
      <c r="H144" s="3">
        <v>44.017816296380204</v>
      </c>
    </row>
    <row r="145" spans="1:8" x14ac:dyDescent="0.2">
      <c r="A145" s="3">
        <v>71</v>
      </c>
      <c r="B145" s="3">
        <v>0</v>
      </c>
      <c r="C145" s="3">
        <v>1.7329255861366002</v>
      </c>
      <c r="D145" s="3">
        <v>2.2168420398022799</v>
      </c>
      <c r="E145" s="3">
        <v>10.186006128346801</v>
      </c>
      <c r="F145" s="3">
        <v>23.2853899493327</v>
      </c>
      <c r="G145" s="3">
        <v>20.525185997583002</v>
      </c>
      <c r="H145" s="3">
        <v>42.053650298798601</v>
      </c>
    </row>
    <row r="146" spans="1:8" x14ac:dyDescent="0.2">
      <c r="A146" s="3">
        <v>71.5</v>
      </c>
      <c r="B146" s="3">
        <v>0</v>
      </c>
      <c r="C146" s="3">
        <v>2.1739130434782603</v>
      </c>
      <c r="D146" s="3">
        <v>2.9311570571221601</v>
      </c>
      <c r="E146" s="3">
        <v>8.6469415961070197</v>
      </c>
      <c r="F146" s="3">
        <v>26.564093049967102</v>
      </c>
      <c r="G146" s="3">
        <v>23.057399629068801</v>
      </c>
      <c r="H146" s="3">
        <v>36.626495624256599</v>
      </c>
    </row>
    <row r="147" spans="1:8" x14ac:dyDescent="0.2">
      <c r="A147" s="3">
        <v>72</v>
      </c>
      <c r="B147" s="3">
        <v>0.23296130507213397</v>
      </c>
      <c r="C147" s="3">
        <v>2.7670386949278698</v>
      </c>
      <c r="D147" s="3">
        <v>4.1219424515063396</v>
      </c>
      <c r="E147" s="3">
        <v>17.060594893431201</v>
      </c>
      <c r="F147" s="3">
        <v>23.159426976135499</v>
      </c>
      <c r="G147" s="3">
        <v>20.1518610880984</v>
      </c>
      <c r="H147" s="3">
        <v>32.5061745908286</v>
      </c>
    </row>
    <row r="148" spans="1:8" x14ac:dyDescent="0.2">
      <c r="A148" s="3">
        <v>72.5</v>
      </c>
      <c r="B148" s="3">
        <v>1.7576519572556002</v>
      </c>
      <c r="C148" s="3">
        <v>7.9586945449914905</v>
      </c>
      <c r="D148" s="3">
        <v>6.5507136879277699</v>
      </c>
      <c r="E148" s="3">
        <v>14.113514123475801</v>
      </c>
      <c r="F148" s="3">
        <v>21.084514290618799</v>
      </c>
      <c r="G148" s="3">
        <v>19.240869829109801</v>
      </c>
      <c r="H148" s="3">
        <v>29.294041566620798</v>
      </c>
    </row>
    <row r="149" spans="1:8" x14ac:dyDescent="0.2">
      <c r="A149" s="3">
        <v>73</v>
      </c>
      <c r="B149" s="3">
        <v>0</v>
      </c>
      <c r="C149" s="3">
        <v>2.5783606264648502</v>
      </c>
      <c r="D149" s="3">
        <v>10.269460297343</v>
      </c>
      <c r="E149" s="3">
        <v>15.157283470041499</v>
      </c>
      <c r="F149" s="3">
        <v>24.7643908865806</v>
      </c>
      <c r="G149" s="3">
        <v>19.399364884785399</v>
      </c>
      <c r="H149" s="3">
        <v>27.8311398347847</v>
      </c>
    </row>
    <row r="150" spans="1:8" x14ac:dyDescent="0.2">
      <c r="A150" s="3">
        <v>73.5</v>
      </c>
      <c r="B150" s="3">
        <v>0.19494221608439499</v>
      </c>
      <c r="C150" s="3">
        <v>4.3994463416208598</v>
      </c>
      <c r="D150" s="3">
        <v>13.346996045932199</v>
      </c>
      <c r="E150" s="3">
        <v>17.124224150402402</v>
      </c>
      <c r="F150" s="3">
        <v>22.420471193507499</v>
      </c>
      <c r="G150" s="3">
        <v>17.670860090694902</v>
      </c>
      <c r="H150" s="3">
        <v>24.843059961757699</v>
      </c>
    </row>
    <row r="151" spans="1:8" x14ac:dyDescent="0.2">
      <c r="A151" s="3">
        <v>74</v>
      </c>
      <c r="B151" s="3">
        <v>0.18982970642653801</v>
      </c>
      <c r="C151" s="3">
        <v>6.8060787797997095</v>
      </c>
      <c r="D151" s="3">
        <v>13.267930206588399</v>
      </c>
      <c r="E151" s="3">
        <v>16.4805919787314</v>
      </c>
      <c r="F151" s="3">
        <v>22.521319564669799</v>
      </c>
      <c r="G151" s="3">
        <v>17.568943940134098</v>
      </c>
      <c r="H151" s="3">
        <v>23.165305823650002</v>
      </c>
    </row>
    <row r="152" spans="1:8" x14ac:dyDescent="0.2">
      <c r="A152" s="3">
        <v>74.5</v>
      </c>
      <c r="B152" s="3">
        <v>0.129701686121931</v>
      </c>
      <c r="C152" s="3">
        <v>0.48067614100309003</v>
      </c>
      <c r="D152" s="3">
        <v>6.9094358283461403</v>
      </c>
      <c r="E152" s="3">
        <v>15.339934332785498</v>
      </c>
      <c r="F152" s="3">
        <v>26.2882575567569</v>
      </c>
      <c r="G152" s="3">
        <v>17.8369089256461</v>
      </c>
      <c r="H152" s="3">
        <v>33.015085529340396</v>
      </c>
    </row>
    <row r="153" spans="1:8" x14ac:dyDescent="0.2">
      <c r="A153" s="3">
        <v>75</v>
      </c>
      <c r="B153" s="3">
        <v>0.88991890969664111</v>
      </c>
      <c r="C153" s="3">
        <v>13.76963204742</v>
      </c>
      <c r="D153" s="3">
        <v>12.1573077279168</v>
      </c>
      <c r="E153" s="3">
        <v>16.598313348947897</v>
      </c>
      <c r="F153" s="3">
        <v>18.301853816815001</v>
      </c>
      <c r="G153" s="3">
        <v>16.1650065970599</v>
      </c>
      <c r="H153" s="3">
        <v>22.1179675521437</v>
      </c>
    </row>
    <row r="154" spans="1:8" x14ac:dyDescent="0.2">
      <c r="A154" s="3">
        <v>75.5</v>
      </c>
      <c r="B154" s="3">
        <v>0.76884919165721899</v>
      </c>
      <c r="C154" s="3">
        <v>13.840072464393799</v>
      </c>
      <c r="D154" s="3">
        <v>21.1542769733455</v>
      </c>
      <c r="E154" s="3">
        <v>16.927703324343902</v>
      </c>
      <c r="F154" s="3">
        <v>15.4289904120863</v>
      </c>
      <c r="G154" s="3">
        <v>11.8067915291668</v>
      </c>
      <c r="H154" s="3">
        <v>20.073316105006501</v>
      </c>
    </row>
    <row r="155" spans="1:8" x14ac:dyDescent="0.2">
      <c r="A155" s="3">
        <v>76</v>
      </c>
      <c r="B155" s="3">
        <v>1.7286229138777203</v>
      </c>
      <c r="C155" s="3">
        <v>7.0609949798018699</v>
      </c>
      <c r="D155" s="3">
        <v>4.0907211993363095</v>
      </c>
      <c r="E155" s="3">
        <v>13.3030133915675</v>
      </c>
      <c r="F155" s="3">
        <v>28.423201714398001</v>
      </c>
      <c r="G155" s="3">
        <v>16.5472919548648</v>
      </c>
      <c r="H155" s="3">
        <v>28.846153846153801</v>
      </c>
    </row>
    <row r="156" spans="1:8" x14ac:dyDescent="0.2">
      <c r="A156" s="3">
        <v>76.5</v>
      </c>
      <c r="B156" s="3">
        <v>2.4742347510668301</v>
      </c>
      <c r="C156" s="3">
        <v>30.971638972005099</v>
      </c>
      <c r="D156" s="3">
        <v>16.4432479932088</v>
      </c>
      <c r="E156" s="3">
        <v>15.323921366486401</v>
      </c>
      <c r="F156" s="3">
        <v>12.489088746819</v>
      </c>
      <c r="G156" s="3">
        <v>5.7099999922251801</v>
      </c>
      <c r="H156" s="3">
        <v>16.5878681781886</v>
      </c>
    </row>
    <row r="157" spans="1:8" x14ac:dyDescent="0.2">
      <c r="A157" s="3">
        <v>77</v>
      </c>
      <c r="B157" s="3">
        <v>2.8370211789508804</v>
      </c>
      <c r="C157" s="3">
        <v>33.3473493378035</v>
      </c>
      <c r="D157" s="3">
        <v>21.506930995270402</v>
      </c>
      <c r="E157" s="3">
        <v>16.211618687938902</v>
      </c>
      <c r="F157" s="3">
        <v>9.1089106310334707</v>
      </c>
      <c r="G157" s="3">
        <v>4.6179328004343603</v>
      </c>
      <c r="H157" s="3">
        <v>12.370236368568401</v>
      </c>
    </row>
    <row r="158" spans="1:8" x14ac:dyDescent="0.2">
      <c r="A158" s="3">
        <v>77.5</v>
      </c>
      <c r="B158" s="3">
        <v>2.1674238958903702</v>
      </c>
      <c r="C158" s="3">
        <v>14.8183826408752</v>
      </c>
      <c r="D158" s="3">
        <v>17.376999087507301</v>
      </c>
      <c r="E158" s="3">
        <v>23.177657764237999</v>
      </c>
      <c r="F158" s="3">
        <v>21.841304141277501</v>
      </c>
      <c r="G158" s="3">
        <v>7.9695423086203006</v>
      </c>
      <c r="H158" s="3">
        <v>12.648690161591301</v>
      </c>
    </row>
    <row r="159" spans="1:8" x14ac:dyDescent="0.2">
      <c r="A159" s="3">
        <v>78</v>
      </c>
      <c r="B159" s="3">
        <v>0.53567434276960701</v>
      </c>
      <c r="C159" s="3">
        <v>10.545200671530299</v>
      </c>
      <c r="D159" s="3">
        <v>20.531623256895802</v>
      </c>
      <c r="E159" s="3">
        <v>25.470726070418799</v>
      </c>
      <c r="F159" s="3">
        <v>22.2792183339613</v>
      </c>
      <c r="G159" s="3">
        <v>9.9041047305064893</v>
      </c>
      <c r="H159" s="3">
        <v>10.733452593917701</v>
      </c>
    </row>
    <row r="160" spans="1:8" x14ac:dyDescent="0.2">
      <c r="A160" s="3">
        <v>78.5</v>
      </c>
      <c r="B160" s="3">
        <v>0.63102994882812702</v>
      </c>
      <c r="C160" s="3">
        <v>11.6820966435789</v>
      </c>
      <c r="D160" s="3">
        <v>22.4749154544973</v>
      </c>
      <c r="E160" s="3">
        <v>24.0524474885617</v>
      </c>
      <c r="F160" s="3">
        <v>19.590088880967901</v>
      </c>
      <c r="G160" s="3">
        <v>8.1005877386156602</v>
      </c>
      <c r="H160" s="3">
        <v>13.468833844950401</v>
      </c>
    </row>
    <row r="161" spans="1:8" x14ac:dyDescent="0.2">
      <c r="A161" s="3">
        <v>79</v>
      </c>
      <c r="B161" s="3">
        <v>0.41975009922907397</v>
      </c>
      <c r="C161" s="3">
        <v>9.6599059962549898</v>
      </c>
      <c r="D161" s="3">
        <v>20.6340530480194</v>
      </c>
      <c r="E161" s="3">
        <v>25.595931867254802</v>
      </c>
      <c r="F161" s="3">
        <v>22.183341792208999</v>
      </c>
      <c r="G161" s="3">
        <v>6.1684840223898298</v>
      </c>
      <c r="H161" s="3">
        <v>15.338533174642899</v>
      </c>
    </row>
    <row r="162" spans="1:8" x14ac:dyDescent="0.2">
      <c r="A162" s="3">
        <v>79.5</v>
      </c>
      <c r="B162" s="3">
        <v>0</v>
      </c>
      <c r="C162" s="3">
        <v>3.4866618962567402</v>
      </c>
      <c r="D162" s="3">
        <v>16.611543463452801</v>
      </c>
      <c r="E162" s="3">
        <v>28.125132073472198</v>
      </c>
      <c r="F162" s="3">
        <v>23.6077823893533</v>
      </c>
      <c r="G162" s="3">
        <v>10.0999515399371</v>
      </c>
      <c r="H162" s="3">
        <v>18.068928637527801</v>
      </c>
    </row>
    <row r="163" spans="1:8" x14ac:dyDescent="0.2">
      <c r="A163" s="3">
        <v>80</v>
      </c>
      <c r="B163" s="3">
        <v>0.92711200229580004</v>
      </c>
      <c r="C163" s="3">
        <v>2.2848794323937103</v>
      </c>
      <c r="D163" s="3">
        <v>10.647748114377501</v>
      </c>
      <c r="E163" s="3">
        <v>24.1074694101764</v>
      </c>
      <c r="F163" s="3">
        <v>25.406256101720796</v>
      </c>
      <c r="G163" s="3">
        <v>16.629409166486798</v>
      </c>
      <c r="H163" s="3">
        <v>19.997125772548998</v>
      </c>
    </row>
    <row r="164" spans="1:8" x14ac:dyDescent="0.2">
      <c r="A164" s="3">
        <v>80.5</v>
      </c>
      <c r="B164" s="3">
        <v>0.11383673379464</v>
      </c>
      <c r="C164" s="3">
        <v>2.2834235401779601</v>
      </c>
      <c r="D164" s="3">
        <v>15.747713172178701</v>
      </c>
      <c r="E164" s="3">
        <v>24.165852593168001</v>
      </c>
      <c r="F164" s="3">
        <v>22.407338658403699</v>
      </c>
      <c r="G164" s="3">
        <v>15.159329056202999</v>
      </c>
      <c r="H164" s="3">
        <v>20.1225062460739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G1" sqref="G1"/>
    </sheetView>
  </sheetViews>
  <sheetFormatPr defaultColWidth="8.85546875" defaultRowHeight="12.75" x14ac:dyDescent="0.2"/>
  <cols>
    <col min="1" max="1" width="10.7109375" style="15" customWidth="1"/>
    <col min="2" max="2" width="12.28515625" style="15" customWidth="1"/>
    <col min="3" max="3" width="12.140625" style="15" customWidth="1"/>
    <col min="4" max="7" width="10.28515625" style="15" customWidth="1"/>
  </cols>
  <sheetData>
    <row r="1" spans="1:7" ht="18" x14ac:dyDescent="0.25">
      <c r="A1" s="9" t="s">
        <v>106</v>
      </c>
      <c r="B1" s="9"/>
      <c r="C1" s="9"/>
      <c r="D1" s="9"/>
      <c r="E1" s="9"/>
      <c r="F1" s="9"/>
      <c r="G1" s="9"/>
    </row>
    <row r="2" spans="1:7" ht="15" x14ac:dyDescent="0.2">
      <c r="A2" s="10" t="s">
        <v>107</v>
      </c>
      <c r="B2" s="10" t="s">
        <v>59</v>
      </c>
      <c r="C2" s="10" t="s">
        <v>108</v>
      </c>
      <c r="D2" s="10" t="s">
        <v>109</v>
      </c>
      <c r="E2" s="10" t="s">
        <v>110</v>
      </c>
      <c r="F2" s="10" t="s">
        <v>111</v>
      </c>
      <c r="G2" s="10" t="s">
        <v>112</v>
      </c>
    </row>
    <row r="3" spans="1:7" ht="15" x14ac:dyDescent="0.2">
      <c r="A3" s="11" t="s">
        <v>113</v>
      </c>
      <c r="B3" s="11" t="s">
        <v>114</v>
      </c>
      <c r="C3" s="11" t="s">
        <v>115</v>
      </c>
      <c r="D3" s="11" t="s">
        <v>116</v>
      </c>
      <c r="E3" s="11"/>
      <c r="F3" s="10"/>
      <c r="G3" s="10"/>
    </row>
    <row r="4" spans="1:7" ht="15" x14ac:dyDescent="0.2">
      <c r="A4" s="12">
        <v>2</v>
      </c>
      <c r="B4" s="13">
        <v>3.4380569541096127</v>
      </c>
      <c r="C4" s="13">
        <v>73.277106115511714</v>
      </c>
      <c r="D4" s="13">
        <v>2.5642176827117358</v>
      </c>
      <c r="E4" s="14">
        <v>2.8576788394197101E-2</v>
      </c>
      <c r="F4" s="14">
        <v>-0.90282641320660328</v>
      </c>
      <c r="G4" s="14">
        <v>-0.98949474737368692</v>
      </c>
    </row>
    <row r="5" spans="1:7" ht="15" x14ac:dyDescent="0.2">
      <c r="A5" s="12">
        <v>4</v>
      </c>
      <c r="B5" s="13">
        <v>3.4021530851340782</v>
      </c>
      <c r="C5" s="13">
        <v>69.571002921692823</v>
      </c>
      <c r="D5" s="13">
        <v>2.5044114669212294</v>
      </c>
      <c r="E5" s="14">
        <v>2.7779382038694771E-2</v>
      </c>
      <c r="F5" s="14">
        <v>-0.9038983540282991</v>
      </c>
      <c r="G5" s="14">
        <v>-0.99197227837135427</v>
      </c>
    </row>
    <row r="6" spans="1:7" ht="15" x14ac:dyDescent="0.2">
      <c r="A6" s="12">
        <v>6</v>
      </c>
      <c r="B6" s="13">
        <v>2.1300726704075053</v>
      </c>
      <c r="C6" s="13">
        <v>35.185355533069618</v>
      </c>
      <c r="D6" s="13">
        <v>0.96805721644742848</v>
      </c>
      <c r="E6" s="14">
        <v>3.6346359425109873E-2</v>
      </c>
      <c r="F6" s="14">
        <v>-0.8615037415369996</v>
      </c>
      <c r="G6" s="14">
        <v>-0.96496020905095614</v>
      </c>
    </row>
    <row r="7" spans="1:7" ht="15" x14ac:dyDescent="0.2">
      <c r="A7" s="12">
        <v>8</v>
      </c>
      <c r="B7" s="13">
        <v>2.2958542555253962</v>
      </c>
      <c r="C7" s="13">
        <v>27.505816207832478</v>
      </c>
      <c r="D7" s="13">
        <v>0.87594513377277972</v>
      </c>
      <c r="E7" s="14">
        <v>3.1401300318162954E-2</v>
      </c>
      <c r="F7" s="14">
        <v>-0.83137363397427033</v>
      </c>
      <c r="G7" s="14">
        <v>-0.92682252040392865</v>
      </c>
    </row>
    <row r="8" spans="1:7" ht="15" x14ac:dyDescent="0.2">
      <c r="A8" s="12">
        <v>10</v>
      </c>
      <c r="B8" s="13">
        <v>2.5282806972240146</v>
      </c>
      <c r="C8" s="13">
        <v>41.704325371207212</v>
      </c>
      <c r="D8" s="13">
        <v>1.2644286636539699</v>
      </c>
      <c r="E8" s="14">
        <v>3.2982742775451851E-2</v>
      </c>
      <c r="F8" s="14">
        <v>-0.86653732257735128</v>
      </c>
      <c r="G8" s="14">
        <v>-0.96374961707341977</v>
      </c>
    </row>
    <row r="9" spans="1:7" ht="15" x14ac:dyDescent="0.2">
      <c r="A9" s="12">
        <v>12</v>
      </c>
      <c r="B9" s="13">
        <v>1.9429779070642212</v>
      </c>
      <c r="C9" s="13">
        <v>18.306291847430838</v>
      </c>
      <c r="D9" s="13">
        <v>0.34606414725280221</v>
      </c>
      <c r="E9" s="14">
        <v>5.2898550724637679E-2</v>
      </c>
      <c r="F9" s="14">
        <v>-0.73804347826086958</v>
      </c>
      <c r="G9" s="14">
        <v>-0.92934782608695654</v>
      </c>
    </row>
    <row r="10" spans="1:7" ht="15" x14ac:dyDescent="0.2">
      <c r="A10" s="12">
        <v>14</v>
      </c>
      <c r="B10" s="13">
        <v>1.8292365948177591</v>
      </c>
      <c r="C10" s="13">
        <v>10.638028418733056</v>
      </c>
      <c r="D10" s="13">
        <v>0.16970188191788446</v>
      </c>
      <c r="E10" s="14">
        <v>6.2686567164179113E-2</v>
      </c>
      <c r="F10" s="14">
        <v>-0.60597014925373138</v>
      </c>
      <c r="G10" s="14">
        <v>-0.89552238805970152</v>
      </c>
    </row>
    <row r="11" spans="1:7" ht="15" x14ac:dyDescent="0.2">
      <c r="A11" s="12">
        <v>16</v>
      </c>
      <c r="B11" s="13">
        <v>1.8924194011538349</v>
      </c>
      <c r="C11" s="13">
        <v>11.616675803377966</v>
      </c>
      <c r="D11" s="13">
        <v>0.18273422612055226</v>
      </c>
      <c r="E11" s="14">
        <v>6.357142857142857E-2</v>
      </c>
      <c r="F11" s="14">
        <v>-0.60214285714285709</v>
      </c>
      <c r="G11" s="14">
        <v>-0.88285714285714278</v>
      </c>
    </row>
    <row r="12" spans="1:7" ht="15" x14ac:dyDescent="0.2">
      <c r="A12" s="12">
        <v>18</v>
      </c>
      <c r="B12" s="13">
        <v>1.9481875814373049</v>
      </c>
      <c r="C12" s="13">
        <v>12.152951789114958</v>
      </c>
      <c r="D12" s="13">
        <v>0.21186228325147829</v>
      </c>
      <c r="E12" s="14">
        <v>5.7362507392075698E-2</v>
      </c>
      <c r="F12" s="14">
        <v>-0.62921348314606751</v>
      </c>
      <c r="G12" s="14">
        <v>-0.83855706682436437</v>
      </c>
    </row>
    <row r="13" spans="1:7" ht="15" x14ac:dyDescent="0.2">
      <c r="A13" s="12">
        <v>20</v>
      </c>
      <c r="B13" s="13">
        <v>1.9399943487554967</v>
      </c>
      <c r="C13" s="13">
        <v>12.039607852772791</v>
      </c>
      <c r="D13" s="13">
        <v>0.21155310941300756</v>
      </c>
      <c r="E13" s="14">
        <v>5.6910569105691068E-2</v>
      </c>
      <c r="F13" s="14">
        <v>-0.56794425087108014</v>
      </c>
      <c r="G13" s="14">
        <v>-0.83681765389082463</v>
      </c>
    </row>
    <row r="14" spans="1:7" ht="15" x14ac:dyDescent="0.2">
      <c r="A14" s="12">
        <v>22</v>
      </c>
      <c r="B14" s="13">
        <v>2.0213980385358381</v>
      </c>
      <c r="C14" s="13">
        <v>12.135321214522769</v>
      </c>
      <c r="D14" s="13">
        <v>0.21447322799544316</v>
      </c>
      <c r="E14" s="14">
        <v>5.6581986143187081E-2</v>
      </c>
      <c r="F14" s="14">
        <v>-0.58371824480369516</v>
      </c>
      <c r="G14" s="14">
        <v>-0.8394919168591225</v>
      </c>
    </row>
    <row r="15" spans="1:7" ht="15" x14ac:dyDescent="0.2">
      <c r="A15" s="12">
        <v>24</v>
      </c>
      <c r="B15" s="13">
        <v>1.562397751645588</v>
      </c>
      <c r="C15" s="13">
        <v>8.6285531149076746</v>
      </c>
      <c r="D15" s="13">
        <v>0.14643887286443308</v>
      </c>
      <c r="E15" s="14">
        <v>5.8922558922558932E-2</v>
      </c>
      <c r="F15" s="14">
        <v>-0.62289562289562295</v>
      </c>
      <c r="G15" s="14">
        <v>-0.94781144781144777</v>
      </c>
    </row>
    <row r="16" spans="1:7" ht="15" x14ac:dyDescent="0.2">
      <c r="A16" s="12">
        <v>26</v>
      </c>
      <c r="B16" s="13">
        <v>1.8853638448707248</v>
      </c>
      <c r="C16" s="13">
        <v>10.55567139282735</v>
      </c>
      <c r="D16" s="13">
        <v>0.16406901584653871</v>
      </c>
      <c r="E16" s="14">
        <v>6.4336775218427317E-2</v>
      </c>
      <c r="F16" s="14">
        <v>-0.6330420969023034</v>
      </c>
      <c r="G16" s="14">
        <v>-0.94757744241461472</v>
      </c>
    </row>
    <row r="17" spans="1:7" ht="15" x14ac:dyDescent="0.2">
      <c r="A17" s="12">
        <v>28</v>
      </c>
      <c r="B17" s="13">
        <v>1.8041203310696095</v>
      </c>
      <c r="C17" s="13">
        <v>8.7542444821731724</v>
      </c>
      <c r="D17" s="13">
        <v>0.14046583191850592</v>
      </c>
      <c r="E17" s="14">
        <v>6.2322946175637391E-2</v>
      </c>
      <c r="F17" s="14">
        <v>-0.6147308781869687</v>
      </c>
      <c r="G17" s="14">
        <v>-1.0273843248347496</v>
      </c>
    </row>
    <row r="18" spans="1:7" ht="15" x14ac:dyDescent="0.2">
      <c r="A18" s="12">
        <v>30</v>
      </c>
      <c r="B18" s="13">
        <v>1.9200546672484136</v>
      </c>
      <c r="C18" s="13">
        <v>10.779457433975814</v>
      </c>
      <c r="D18" s="13">
        <v>0.17208633832097103</v>
      </c>
      <c r="E18" s="14">
        <v>6.2639821029082776E-2</v>
      </c>
      <c r="F18" s="14">
        <v>-0.64429530201342289</v>
      </c>
      <c r="G18" s="14">
        <v>-0.90976882923191649</v>
      </c>
    </row>
    <row r="19" spans="1:7" ht="15" x14ac:dyDescent="0.2">
      <c r="A19" s="12">
        <v>32</v>
      </c>
      <c r="B19" s="13">
        <v>1.7303851599433651</v>
      </c>
      <c r="C19" s="13">
        <v>11.038851959396219</v>
      </c>
      <c r="D19" s="13">
        <v>0.19965923543951422</v>
      </c>
      <c r="E19" s="14">
        <v>5.5288461538461536E-2</v>
      </c>
      <c r="F19" s="14">
        <v>-0.69290865384615385</v>
      </c>
      <c r="G19" s="14">
        <v>-0.86899038461538458</v>
      </c>
    </row>
    <row r="20" spans="1:7" ht="15" x14ac:dyDescent="0.2">
      <c r="A20" s="12">
        <v>34</v>
      </c>
      <c r="B20" s="13">
        <v>2.1514160138576477</v>
      </c>
      <c r="C20" s="13">
        <v>17.322061066728704</v>
      </c>
      <c r="D20" s="13">
        <v>0.40564647483130356</v>
      </c>
      <c r="E20" s="14">
        <v>4.2702358189929887E-2</v>
      </c>
      <c r="F20" s="14">
        <v>-0.80497131931166344</v>
      </c>
      <c r="G20" s="14">
        <v>-0.9209687699171446</v>
      </c>
    </row>
    <row r="21" spans="1:7" ht="15" x14ac:dyDescent="0.2">
      <c r="A21" s="12">
        <v>36</v>
      </c>
      <c r="B21" s="13">
        <v>2.1400301575578524</v>
      </c>
      <c r="C21" s="13">
        <v>17.38675529295913</v>
      </c>
      <c r="D21" s="13">
        <v>0.32742491383554889</v>
      </c>
      <c r="E21" s="14">
        <v>5.3101503759398504E-2</v>
      </c>
      <c r="F21" s="14">
        <v>-0.74342105263157887</v>
      </c>
      <c r="G21" s="14">
        <v>-0.97885338345864659</v>
      </c>
    </row>
    <row r="22" spans="1:7" ht="15" x14ac:dyDescent="0.2">
      <c r="A22" s="12">
        <v>38</v>
      </c>
      <c r="B22" s="13">
        <v>2.2620377135302494</v>
      </c>
      <c r="C22" s="13">
        <v>20.700692342483375</v>
      </c>
      <c r="D22" s="13">
        <v>0.26632571408690792</v>
      </c>
      <c r="E22" s="14">
        <v>7.772697583278905E-2</v>
      </c>
      <c r="F22" s="14">
        <v>-0.7504898758981059</v>
      </c>
      <c r="G22" s="14">
        <v>-0.90398432397126072</v>
      </c>
    </row>
    <row r="23" spans="1:7" ht="15" x14ac:dyDescent="0.2">
      <c r="A23" s="12">
        <v>40</v>
      </c>
      <c r="B23" s="13">
        <v>2.0248352550723649</v>
      </c>
      <c r="C23" s="13">
        <v>18.647141341909883</v>
      </c>
      <c r="D23" s="13">
        <v>0.20426318130495777</v>
      </c>
      <c r="E23" s="14">
        <v>9.1289782244556125E-2</v>
      </c>
      <c r="F23" s="14">
        <v>-0.69932998324958118</v>
      </c>
      <c r="G23" s="14">
        <v>-0.99581239530988275</v>
      </c>
    </row>
    <row r="24" spans="1:7" ht="15" x14ac:dyDescent="0.2">
      <c r="A24" s="12">
        <v>42</v>
      </c>
      <c r="B24" s="13">
        <v>1.9998119744487359</v>
      </c>
      <c r="C24" s="13">
        <v>19.66869970045834</v>
      </c>
      <c r="D24" s="13">
        <v>0.21617524991879902</v>
      </c>
      <c r="E24" s="14">
        <v>9.098497495826377E-2</v>
      </c>
      <c r="F24" s="14">
        <v>-0.73372287145242077</v>
      </c>
      <c r="G24" s="14">
        <v>-0.99666110183639411</v>
      </c>
    </row>
    <row r="25" spans="1:7" ht="15" x14ac:dyDescent="0.2">
      <c r="A25" s="12">
        <v>44</v>
      </c>
      <c r="B25" s="13">
        <v>2.0018000612135594</v>
      </c>
      <c r="C25" s="13">
        <v>19.511821868543883</v>
      </c>
      <c r="D25" s="13">
        <v>0.22113398117683067</v>
      </c>
      <c r="E25" s="14">
        <v>8.8235294117647051E-2</v>
      </c>
      <c r="F25" s="14">
        <v>-0.72750865051903113</v>
      </c>
      <c r="G25" s="14">
        <v>-1.0103806228373702</v>
      </c>
    </row>
    <row r="26" spans="1:7" ht="15" x14ac:dyDescent="0.2">
      <c r="A26" s="12">
        <v>46</v>
      </c>
      <c r="B26" s="13">
        <v>2.0355032618825719</v>
      </c>
      <c r="C26" s="13">
        <v>20.386766076421246</v>
      </c>
      <c r="D26" s="13">
        <v>0.22250698974836902</v>
      </c>
      <c r="E26" s="14">
        <v>9.1623036649214659E-2</v>
      </c>
      <c r="F26" s="14">
        <v>-0.71116928446771377</v>
      </c>
      <c r="G26" s="14">
        <v>-1.0113438045375218</v>
      </c>
    </row>
    <row r="27" spans="1:7" ht="15" x14ac:dyDescent="0.2">
      <c r="A27" s="12">
        <v>48</v>
      </c>
      <c r="B27" s="13">
        <v>1.9810733668341707</v>
      </c>
      <c r="C27" s="13">
        <v>20.100502512562812</v>
      </c>
      <c r="D27" s="13">
        <v>0.23356783919597987</v>
      </c>
      <c r="E27" s="14">
        <v>8.6058519793459548E-2</v>
      </c>
      <c r="F27" s="14">
        <v>-0.7117039586919105</v>
      </c>
      <c r="G27" s="14">
        <v>-1.0129087779690189</v>
      </c>
    </row>
    <row r="28" spans="1:7" ht="15" x14ac:dyDescent="0.2">
      <c r="A28" s="12">
        <v>50</v>
      </c>
      <c r="B28" s="13">
        <v>2.0797622800664604</v>
      </c>
      <c r="C28" s="13">
        <v>23.218165551910715</v>
      </c>
      <c r="D28" s="13">
        <v>0.23750692284752706</v>
      </c>
      <c r="E28" s="14">
        <v>9.7757847533632286E-2</v>
      </c>
      <c r="F28" s="14">
        <v>-0.70582959641255605</v>
      </c>
      <c r="G28" s="14">
        <v>-1.0251121076233183</v>
      </c>
    </row>
    <row r="29" spans="1:7" ht="15" x14ac:dyDescent="0.2">
      <c r="A29" s="12">
        <v>52</v>
      </c>
      <c r="B29" s="13">
        <v>2.2529394616655329</v>
      </c>
      <c r="C29" s="13">
        <v>27.208240209892132</v>
      </c>
      <c r="D29" s="13">
        <v>0.32212612962783005</v>
      </c>
      <c r="E29" s="14">
        <v>8.4464555052790352E-2</v>
      </c>
      <c r="F29" s="14">
        <v>-0.74585218702865774</v>
      </c>
      <c r="G29" s="14">
        <v>-0.97435897435897434</v>
      </c>
    </row>
    <row r="30" spans="1:7" ht="15" x14ac:dyDescent="0.2">
      <c r="A30" s="12">
        <v>54</v>
      </c>
      <c r="B30" s="13">
        <v>1.739986755697809</v>
      </c>
      <c r="C30" s="13">
        <v>29.799679929363727</v>
      </c>
      <c r="D30" s="13">
        <v>0.31620771480602616</v>
      </c>
      <c r="E30" s="14">
        <v>9.4240837696335095E-2</v>
      </c>
      <c r="F30" s="14">
        <v>-0.79581151832460739</v>
      </c>
      <c r="G30" s="14">
        <v>-1.0401396160558465</v>
      </c>
    </row>
    <row r="31" spans="1:7" ht="15" x14ac:dyDescent="0.2">
      <c r="A31" s="12">
        <v>56</v>
      </c>
      <c r="B31" s="13">
        <v>1.8997312084993363</v>
      </c>
      <c r="C31" s="13">
        <v>29.747675962815403</v>
      </c>
      <c r="D31" s="13">
        <v>0.30305444887118188</v>
      </c>
      <c r="E31" s="14">
        <v>9.815950920245399E-2</v>
      </c>
      <c r="F31" s="14">
        <v>-0.77125328659070991</v>
      </c>
      <c r="G31" s="14">
        <v>-1.0210341805433831</v>
      </c>
    </row>
    <row r="32" spans="1:7" ht="15" x14ac:dyDescent="0.2">
      <c r="A32" s="12">
        <v>58</v>
      </c>
      <c r="B32" s="13">
        <v>1.8273842948014922</v>
      </c>
      <c r="C32" s="13">
        <v>27.144110550559343</v>
      </c>
      <c r="D32" s="13">
        <v>0.29008554507567463</v>
      </c>
      <c r="E32" s="14">
        <v>9.3572778827977321E-2</v>
      </c>
      <c r="F32" s="14">
        <v>-0.78071833648393196</v>
      </c>
      <c r="G32" s="14">
        <v>-1.0406427221172023</v>
      </c>
    </row>
    <row r="33" spans="1:7" ht="15" x14ac:dyDescent="0.2">
      <c r="A33" s="12">
        <v>60</v>
      </c>
      <c r="B33" s="13">
        <v>1.7555772636389608</v>
      </c>
      <c r="C33" s="13">
        <v>26.278206226792349</v>
      </c>
      <c r="D33" s="13">
        <v>0.25506998000571268</v>
      </c>
      <c r="E33" s="14">
        <v>0.10302351623740201</v>
      </c>
      <c r="F33" s="14">
        <v>-0.7670772676371781</v>
      </c>
      <c r="G33" s="14">
        <v>-1.1791713325867861</v>
      </c>
    </row>
    <row r="34" spans="1:7" ht="15" x14ac:dyDescent="0.2">
      <c r="A34" s="12">
        <v>62</v>
      </c>
      <c r="B34" s="13">
        <v>1.7140067505035674</v>
      </c>
      <c r="C34" s="13">
        <v>22.32021340301597</v>
      </c>
      <c r="D34" s="13">
        <v>0.2101366432576626</v>
      </c>
      <c r="E34" s="14">
        <v>0.10621761658031086</v>
      </c>
      <c r="F34" s="14">
        <v>-0.72409326424870457</v>
      </c>
      <c r="G34" s="14">
        <v>-1.2681347150259068</v>
      </c>
    </row>
    <row r="35" spans="1:7" ht="15" x14ac:dyDescent="0.2">
      <c r="A35" s="12">
        <v>64</v>
      </c>
      <c r="B35" s="13">
        <v>1.7108760847747815</v>
      </c>
      <c r="C35" s="13">
        <v>25.090028927327481</v>
      </c>
      <c r="D35" s="13">
        <v>0.25001475884054564</v>
      </c>
      <c r="E35" s="14">
        <v>0.10035419126328214</v>
      </c>
      <c r="F35" s="14">
        <v>-0.7615112160566706</v>
      </c>
      <c r="G35" s="14">
        <v>-1.2077922077922076</v>
      </c>
    </row>
    <row r="36" spans="1:7" ht="15" x14ac:dyDescent="0.2">
      <c r="A36" s="12">
        <v>66</v>
      </c>
      <c r="B36" s="13">
        <v>2.0971331127169575</v>
      </c>
      <c r="C36" s="13">
        <v>29.715675018572288</v>
      </c>
      <c r="D36" s="13">
        <v>0.26237590328898486</v>
      </c>
      <c r="E36" s="14">
        <v>0.11325611325611325</v>
      </c>
      <c r="F36" s="14">
        <v>-0.73616473616473621</v>
      </c>
      <c r="G36" s="14">
        <v>-1.2522522522522521</v>
      </c>
    </row>
    <row r="37" spans="1:7" ht="15" x14ac:dyDescent="0.2">
      <c r="A37" s="12">
        <v>68</v>
      </c>
      <c r="B37" s="13">
        <v>1.710218734673856</v>
      </c>
      <c r="C37" s="13">
        <v>28.445316331535</v>
      </c>
      <c r="D37" s="13">
        <v>0.24325649828347176</v>
      </c>
      <c r="E37" s="14">
        <v>0.11693548387096772</v>
      </c>
      <c r="F37" s="14">
        <v>-0.7963709677419355</v>
      </c>
      <c r="G37" s="14">
        <v>-1.435483870967742</v>
      </c>
    </row>
    <row r="38" spans="1:7" ht="15" x14ac:dyDescent="0.2">
      <c r="A38" s="12">
        <v>70</v>
      </c>
      <c r="B38" s="13">
        <v>5.2420028446972973</v>
      </c>
      <c r="C38" s="13">
        <v>52.449106587252103</v>
      </c>
      <c r="D38" s="13">
        <v>0.59427504667081399</v>
      </c>
      <c r="E38" s="14">
        <v>8.8257292445774141E-2</v>
      </c>
      <c r="F38" s="14">
        <v>-0.7195213163799552</v>
      </c>
      <c r="G38" s="14">
        <v>-0.9334330590875094</v>
      </c>
    </row>
    <row r="39" spans="1:7" ht="15" x14ac:dyDescent="0.2">
      <c r="A39" s="12">
        <v>89</v>
      </c>
      <c r="B39" s="13">
        <v>0.35541150442477726</v>
      </c>
      <c r="C39" s="13">
        <v>2.2123893805309631</v>
      </c>
      <c r="D39" s="13">
        <v>5.0147492625368502E-2</v>
      </c>
      <c r="E39" s="14">
        <v>4.4117647058823525E-2</v>
      </c>
      <c r="F39" s="14">
        <v>-0.6029411764705882</v>
      </c>
      <c r="G39" s="14">
        <v>-0.58823529411764708</v>
      </c>
    </row>
    <row r="40" spans="1:7" ht="15" x14ac:dyDescent="0.2">
      <c r="A40" s="12">
        <v>92</v>
      </c>
      <c r="B40" s="13">
        <v>0.43001921132456905</v>
      </c>
      <c r="C40" s="13">
        <v>1.0111223458038401</v>
      </c>
      <c r="D40" s="13">
        <v>3.1850353892820961E-2</v>
      </c>
      <c r="E40" s="14">
        <v>3.1746031746031751E-2</v>
      </c>
      <c r="F40" s="14">
        <v>-0.44444444444444442</v>
      </c>
      <c r="G40" s="14">
        <v>-0.55555555555555558</v>
      </c>
    </row>
    <row r="41" spans="1:7" ht="15" x14ac:dyDescent="0.2">
      <c r="A41" s="12">
        <v>96</v>
      </c>
      <c r="B41" s="13">
        <v>0.45715913136347519</v>
      </c>
      <c r="C41" s="13">
        <v>0.59333096000949437</v>
      </c>
      <c r="D41" s="13">
        <v>3.9159843360626626E-2</v>
      </c>
      <c r="E41" s="14">
        <v>1.5151515151515154E-2</v>
      </c>
      <c r="F41" s="14">
        <v>-0.54545454545454553</v>
      </c>
      <c r="G41" s="14">
        <v>-0.5757575757575758</v>
      </c>
    </row>
    <row r="42" spans="1:7" ht="15" x14ac:dyDescent="0.2">
      <c r="A42" s="12">
        <v>98</v>
      </c>
      <c r="B42" s="13">
        <v>0.39882168541397756</v>
      </c>
      <c r="C42" s="13">
        <v>1.8439977872026552</v>
      </c>
      <c r="D42" s="13">
        <v>3.641895629725244E-2</v>
      </c>
      <c r="E42" s="14">
        <v>5.0632911392405063E-2</v>
      </c>
      <c r="F42" s="14">
        <v>-0.58227848101265811</v>
      </c>
      <c r="G42" s="14">
        <v>-0.56962025316455689</v>
      </c>
    </row>
    <row r="43" spans="1:7" ht="15" x14ac:dyDescent="0.2">
      <c r="A43" s="12">
        <v>106</v>
      </c>
      <c r="B43" s="13">
        <v>0.51045978627671418</v>
      </c>
      <c r="C43" s="13">
        <v>2.8121484814398148</v>
      </c>
      <c r="D43" s="13">
        <v>0.32339707536557866</v>
      </c>
      <c r="E43" s="14">
        <v>8.6956521739130436E-3</v>
      </c>
      <c r="F43" s="14">
        <v>-0.82173913043478253</v>
      </c>
      <c r="G43" s="14">
        <v>-0.87173913043478268</v>
      </c>
    </row>
    <row r="44" spans="1:7" ht="15" x14ac:dyDescent="0.2">
      <c r="A44" s="12">
        <v>119</v>
      </c>
      <c r="B44" s="13">
        <v>0.52015627393902164</v>
      </c>
      <c r="C44" s="13">
        <v>1.5320974413972703</v>
      </c>
      <c r="D44" s="13">
        <v>0.30105714723456356</v>
      </c>
      <c r="E44" s="14">
        <v>5.0890585241730292E-3</v>
      </c>
      <c r="F44" s="14">
        <v>-0.80916030534351158</v>
      </c>
      <c r="G44" s="14">
        <v>-0.93893129770992367</v>
      </c>
    </row>
    <row r="45" spans="1:7" ht="15" x14ac:dyDescent="0.2">
      <c r="A45" s="12">
        <v>128</v>
      </c>
      <c r="B45" s="13">
        <v>0.54751862274457896</v>
      </c>
      <c r="C45" s="13">
        <v>4.1383876841582543</v>
      </c>
      <c r="D45" s="13">
        <v>0.34265850024830347</v>
      </c>
      <c r="E45" s="14">
        <v>1.207729468599034E-2</v>
      </c>
      <c r="F45" s="14">
        <v>-0.87198067632850251</v>
      </c>
      <c r="G45" s="14">
        <v>-0.95652173913043481</v>
      </c>
    </row>
    <row r="46" spans="1:7" ht="15" x14ac:dyDescent="0.2">
      <c r="A46" s="12">
        <v>143</v>
      </c>
      <c r="B46" s="13">
        <v>0.45552939061657444</v>
      </c>
      <c r="C46" s="13">
        <v>1.7975912277548096</v>
      </c>
      <c r="D46" s="13">
        <v>8.3587992090598653E-2</v>
      </c>
      <c r="E46" s="14">
        <v>2.150537634408602E-2</v>
      </c>
      <c r="F46" s="14">
        <v>-0.75268817204301075</v>
      </c>
      <c r="G46" s="14">
        <v>-0.74193548387096775</v>
      </c>
    </row>
    <row r="47" spans="1:7" ht="15" x14ac:dyDescent="0.2">
      <c r="A47" s="12">
        <v>153</v>
      </c>
      <c r="B47" s="13">
        <v>0.50358703731232379</v>
      </c>
      <c r="C47" s="13">
        <v>1.4865467518953484</v>
      </c>
      <c r="D47" s="13">
        <v>4.6826222684703468E-2</v>
      </c>
      <c r="E47" s="14">
        <v>3.1746031746031751E-2</v>
      </c>
      <c r="F47" s="14">
        <v>-0.63492063492063489</v>
      </c>
      <c r="G47" s="14">
        <v>-0.6507936507936507</v>
      </c>
    </row>
    <row r="48" spans="1:7" ht="15" x14ac:dyDescent="0.2">
      <c r="A48" s="12">
        <v>163</v>
      </c>
      <c r="B48" s="13">
        <v>0.91456621880997924</v>
      </c>
      <c r="C48" s="13">
        <v>4.798464491362755</v>
      </c>
      <c r="D48" s="13">
        <v>0.46737044145873247</v>
      </c>
      <c r="E48" s="14">
        <v>1.0266940451745378E-2</v>
      </c>
      <c r="F48" s="14">
        <v>-0.8583162217659136</v>
      </c>
      <c r="G48" s="14">
        <v>-0.90349075975359339</v>
      </c>
    </row>
    <row r="49" spans="1:7" ht="15" x14ac:dyDescent="0.2">
      <c r="A49" s="12">
        <v>173</v>
      </c>
      <c r="B49" s="13">
        <v>1.3995093988845257</v>
      </c>
      <c r="C49" s="13">
        <v>10.948151208427994</v>
      </c>
      <c r="D49" s="13">
        <v>0.26502788680024758</v>
      </c>
      <c r="E49" s="14">
        <v>4.1309431021044417E-2</v>
      </c>
      <c r="F49" s="14">
        <v>-0.74551831644583011</v>
      </c>
      <c r="G49" s="14">
        <v>-0.95713172252533119</v>
      </c>
    </row>
    <row r="50" spans="1:7" ht="15" x14ac:dyDescent="0.2">
      <c r="A50" s="12">
        <v>177</v>
      </c>
      <c r="B50" s="13">
        <v>1.5853231156353655</v>
      </c>
      <c r="C50" s="13">
        <v>15.32654695184719</v>
      </c>
      <c r="D50" s="13">
        <v>0.32906325060048036</v>
      </c>
      <c r="E50" s="14">
        <v>4.6576294751477232E-2</v>
      </c>
      <c r="F50" s="14">
        <v>-0.71220020855057353</v>
      </c>
      <c r="G50" s="14">
        <v>-0.95029544664581156</v>
      </c>
    </row>
    <row r="51" spans="1:7" ht="15" x14ac:dyDescent="0.2">
      <c r="A51" s="12">
        <v>184</v>
      </c>
      <c r="B51" s="13">
        <v>1.6081735725416531</v>
      </c>
      <c r="C51" s="13">
        <v>13.305629919686725</v>
      </c>
      <c r="D51" s="13">
        <v>0.29991609062212771</v>
      </c>
      <c r="E51" s="14">
        <v>4.4364508393285387E-2</v>
      </c>
      <c r="F51" s="14">
        <v>-0.73741007194244612</v>
      </c>
      <c r="G51" s="14">
        <v>-0.94444444444444453</v>
      </c>
    </row>
    <row r="52" spans="1:7" ht="15" x14ac:dyDescent="0.2">
      <c r="A52" s="12">
        <v>187</v>
      </c>
      <c r="B52" s="13">
        <v>1.3981293957226926</v>
      </c>
      <c r="C52" s="13">
        <v>15.286349935409786</v>
      </c>
      <c r="D52" s="13">
        <v>0.32531936270991807</v>
      </c>
      <c r="E52" s="14">
        <v>4.6988749172733296E-2</v>
      </c>
      <c r="F52" s="14">
        <v>-0.69688947716743876</v>
      </c>
      <c r="G52" s="14">
        <v>-0.94970218398411654</v>
      </c>
    </row>
    <row r="53" spans="1:7" ht="15" x14ac:dyDescent="0.2">
      <c r="A53" s="12">
        <v>196</v>
      </c>
      <c r="B53" s="13">
        <v>0.61449851883199347</v>
      </c>
      <c r="C53" s="13">
        <v>1.3224714346170128</v>
      </c>
      <c r="D53" s="13">
        <v>4.1790097333897602E-2</v>
      </c>
      <c r="E53" s="14">
        <v>3.1645569620253167E-2</v>
      </c>
      <c r="F53" s="14">
        <v>-0.63924050632911389</v>
      </c>
      <c r="G53" s="14">
        <v>-0.79113924050632911</v>
      </c>
    </row>
    <row r="54" spans="1:7" ht="15" x14ac:dyDescent="0.2">
      <c r="A54" s="12">
        <v>202</v>
      </c>
      <c r="B54" s="13">
        <v>1.2688875613398771</v>
      </c>
      <c r="C54" s="13">
        <v>5.7606144655429956</v>
      </c>
      <c r="D54" s="13">
        <v>0.1386814593556647</v>
      </c>
      <c r="E54" s="14">
        <v>4.1538461538461545E-2</v>
      </c>
      <c r="F54" s="14">
        <v>-0.783076923076923</v>
      </c>
      <c r="G54" s="14">
        <v>-0.96615384615384614</v>
      </c>
    </row>
    <row r="55" spans="1:7" ht="15" x14ac:dyDescent="0.2">
      <c r="A55" s="12">
        <v>210</v>
      </c>
      <c r="B55" s="13">
        <v>2.0999387311417106</v>
      </c>
      <c r="C55" s="13">
        <v>10.211476381843346</v>
      </c>
      <c r="D55" s="13">
        <v>0.41570590948020331</v>
      </c>
      <c r="E55" s="14">
        <v>2.456418383518225E-2</v>
      </c>
      <c r="F55" s="14">
        <v>-0.84072900158478603</v>
      </c>
      <c r="G55" s="14">
        <v>-0.97781299524564191</v>
      </c>
    </row>
    <row r="56" spans="1:7" ht="15" x14ac:dyDescent="0.2">
      <c r="A56" s="12">
        <v>212</v>
      </c>
      <c r="B56" s="13">
        <v>0.45348566847063537</v>
      </c>
      <c r="C56" s="13">
        <v>2.7560633393465621</v>
      </c>
      <c r="D56" s="13">
        <v>8.443575866907195E-2</v>
      </c>
      <c r="E56" s="14">
        <v>3.2640949554896145E-2</v>
      </c>
      <c r="F56" s="14">
        <v>-0.85163204747774479</v>
      </c>
      <c r="G56" s="14">
        <v>-0.97725024727992094</v>
      </c>
    </row>
    <row r="57" spans="1:7" ht="15" x14ac:dyDescent="0.2">
      <c r="A57" s="12">
        <v>216</v>
      </c>
      <c r="B57" s="13">
        <v>2.2514525477644844</v>
      </c>
      <c r="C57" s="13">
        <v>15.866200893815497</v>
      </c>
      <c r="D57" s="13">
        <v>1.1961124880466811</v>
      </c>
      <c r="E57" s="14">
        <v>1.326480665687714E-2</v>
      </c>
      <c r="F57" s="14">
        <v>-0.93117963778756729</v>
      </c>
      <c r="G57" s="14">
        <v>-1.0003426333822809</v>
      </c>
    </row>
    <row r="58" spans="1:7" ht="15" x14ac:dyDescent="0.2">
      <c r="A58" s="12">
        <v>218</v>
      </c>
      <c r="B58" s="13">
        <v>3.2242549234746067</v>
      </c>
      <c r="C58" s="13">
        <v>22.706562773138941</v>
      </c>
      <c r="D58" s="13">
        <v>1.9324010190988041</v>
      </c>
      <c r="E58" s="14">
        <v>1.1750440280624769E-2</v>
      </c>
      <c r="F58" s="14">
        <v>-0.93125848081531315</v>
      </c>
      <c r="G58" s="14">
        <v>-0.99029939082484053</v>
      </c>
    </row>
    <row r="59" spans="1:7" ht="15" x14ac:dyDescent="0.2">
      <c r="A59" s="12">
        <v>220</v>
      </c>
      <c r="B59" s="13">
        <v>3.0156976948794649</v>
      </c>
      <c r="C59" s="13">
        <v>21.760807085459561</v>
      </c>
      <c r="D59" s="13">
        <v>1.8746554050090913</v>
      </c>
      <c r="E59" s="14">
        <v>1.1607897124620634E-2</v>
      </c>
      <c r="F59" s="14">
        <v>-0.94152248052313758</v>
      </c>
      <c r="G59" s="14">
        <v>-0.99317918713432007</v>
      </c>
    </row>
    <row r="60" spans="1:7" ht="15" x14ac:dyDescent="0.2">
      <c r="A60" s="12">
        <v>222</v>
      </c>
      <c r="B60" s="13">
        <v>3.2755745871816395</v>
      </c>
      <c r="C60" s="13">
        <v>22.502099076406381</v>
      </c>
      <c r="D60" s="13">
        <v>1.9679820878813321</v>
      </c>
      <c r="E60" s="14">
        <v>1.1434097502702089E-2</v>
      </c>
      <c r="F60" s="14">
        <v>-0.93253313612833488</v>
      </c>
      <c r="G60" s="14">
        <v>-0.99158086353034858</v>
      </c>
    </row>
    <row r="61" spans="1:7" ht="15" x14ac:dyDescent="0.2">
      <c r="A61" s="12">
        <v>224</v>
      </c>
      <c r="B61" s="13">
        <v>3.8356226638979511</v>
      </c>
      <c r="C61" s="13">
        <v>26.223672500741607</v>
      </c>
      <c r="D61" s="13">
        <v>2.2877484425986347</v>
      </c>
      <c r="E61" s="14">
        <v>1.146265560165975E-2</v>
      </c>
      <c r="F61" s="14">
        <v>-0.93609958506224067</v>
      </c>
      <c r="G61" s="14">
        <v>-0.99102697095435688</v>
      </c>
    </row>
    <row r="62" spans="1:7" ht="15" x14ac:dyDescent="0.2">
      <c r="A62" s="12">
        <v>226</v>
      </c>
      <c r="B62" s="13">
        <v>4.071939739286548</v>
      </c>
      <c r="C62" s="13">
        <v>29.857154008274115</v>
      </c>
      <c r="D62" s="13">
        <v>2.523222230895322</v>
      </c>
      <c r="E62" s="14">
        <v>1.1832946635730857E-2</v>
      </c>
      <c r="F62" s="14">
        <v>-0.93027842227378188</v>
      </c>
      <c r="G62" s="14">
        <v>-0.9877030162412993</v>
      </c>
    </row>
    <row r="63" spans="1:7" ht="15" x14ac:dyDescent="0.2">
      <c r="A63" s="12">
        <v>228</v>
      </c>
      <c r="B63" s="13">
        <v>3.4579325931020928</v>
      </c>
      <c r="C63" s="13">
        <v>23.936327011889553</v>
      </c>
      <c r="D63" s="13">
        <v>2.0069372113589465</v>
      </c>
      <c r="E63" s="14">
        <v>1.1926794159983548E-2</v>
      </c>
      <c r="F63" s="14">
        <v>-0.93208190123674395</v>
      </c>
      <c r="G63" s="14">
        <v>-0.98789694779824333</v>
      </c>
    </row>
    <row r="64" spans="1:7" ht="15" x14ac:dyDescent="0.2">
      <c r="A64" s="12">
        <v>230</v>
      </c>
      <c r="B64" s="13">
        <v>2.9630331429990084</v>
      </c>
      <c r="C64" s="13">
        <v>20.729890764647472</v>
      </c>
      <c r="D64" s="13">
        <v>1.6474677259185708</v>
      </c>
      <c r="E64" s="14">
        <v>1.2582881253767325E-2</v>
      </c>
      <c r="F64" s="14">
        <v>-0.92973930078360456</v>
      </c>
      <c r="G64" s="14">
        <v>-0.98538276069921638</v>
      </c>
    </row>
    <row r="65" spans="1:7" ht="15" x14ac:dyDescent="0.2">
      <c r="A65" s="12">
        <v>232</v>
      </c>
      <c r="B65" s="13">
        <v>2.6306407035175901</v>
      </c>
      <c r="C65" s="13">
        <v>17.530835998172691</v>
      </c>
      <c r="D65" s="13">
        <v>1.5243832800365473</v>
      </c>
      <c r="E65" s="14">
        <v>1.150028095148904E-2</v>
      </c>
      <c r="F65" s="14">
        <v>-0.93350814759318224</v>
      </c>
      <c r="G65" s="14">
        <v>-0.98879940063682337</v>
      </c>
    </row>
    <row r="66" spans="1:7" ht="15" x14ac:dyDescent="0.2">
      <c r="A66" s="12">
        <v>234</v>
      </c>
      <c r="B66" s="13">
        <v>2.9398844890938931</v>
      </c>
      <c r="C66" s="13">
        <v>20.46360722382925</v>
      </c>
      <c r="D66" s="13">
        <v>1.6721522945821279</v>
      </c>
      <c r="E66" s="14">
        <v>1.2237884844659513E-2</v>
      </c>
      <c r="F66" s="14">
        <v>-0.97541903359281845</v>
      </c>
      <c r="G66" s="14">
        <v>-1.0315940809313415</v>
      </c>
    </row>
    <row r="67" spans="1:7" ht="15" x14ac:dyDescent="0.2">
      <c r="A67" s="12">
        <v>240</v>
      </c>
      <c r="B67" s="13">
        <v>5.2919619952494061</v>
      </c>
      <c r="C67" s="13">
        <v>49.813369528333901</v>
      </c>
      <c r="D67" s="13">
        <v>5.0647438072616211</v>
      </c>
      <c r="E67" s="14">
        <v>9.8353187098849E-3</v>
      </c>
      <c r="F67" s="14">
        <v>-0.8608851786838897</v>
      </c>
      <c r="G67" s="14">
        <v>-0.99027187822428286</v>
      </c>
    </row>
    <row r="68" spans="1:7" ht="15" x14ac:dyDescent="0.2">
      <c r="A68" s="12">
        <v>242</v>
      </c>
      <c r="B68" s="13">
        <v>5.6312321266319145</v>
      </c>
      <c r="C68" s="13">
        <v>62.76600832097936</v>
      </c>
      <c r="D68" s="13">
        <v>5.165606618526132</v>
      </c>
      <c r="E68" s="14">
        <v>1.2150752652335723E-2</v>
      </c>
      <c r="F68" s="14">
        <v>-0.85052491251458096</v>
      </c>
      <c r="G68" s="14">
        <v>-0.9843914903071711</v>
      </c>
    </row>
    <row r="69" spans="1:7" ht="15" x14ac:dyDescent="0.2">
      <c r="A69" s="12">
        <v>244</v>
      </c>
      <c r="B69" s="13">
        <v>4.9417577582666823</v>
      </c>
      <c r="C69" s="13">
        <v>42.355149690060401</v>
      </c>
      <c r="D69" s="13">
        <v>3.6665949666594941</v>
      </c>
      <c r="E69" s="14">
        <v>1.1551630347828872E-2</v>
      </c>
      <c r="F69" s="14">
        <v>-0.89469136987616404</v>
      </c>
      <c r="G69" s="14">
        <v>-0.98819237784390901</v>
      </c>
    </row>
    <row r="70" spans="1:7" ht="15" x14ac:dyDescent="0.2">
      <c r="A70" s="12">
        <v>246</v>
      </c>
      <c r="B70" s="13">
        <v>5.7772012215812687</v>
      </c>
      <c r="C70" s="13">
        <v>48.998982015609094</v>
      </c>
      <c r="D70" s="13">
        <v>4.5575839837122496</v>
      </c>
      <c r="E70" s="14">
        <v>1.0751087021263924E-2</v>
      </c>
      <c r="F70" s="14">
        <v>-0.87447138007028413</v>
      </c>
      <c r="G70" s="14">
        <v>-0.98884686401810706</v>
      </c>
    </row>
    <row r="71" spans="1:7" ht="15" x14ac:dyDescent="0.2">
      <c r="A71" s="12">
        <v>248</v>
      </c>
      <c r="B71" s="13">
        <v>5.0938664207614242</v>
      </c>
      <c r="C71" s="13">
        <v>45.606639441443789</v>
      </c>
      <c r="D71" s="13">
        <v>3.4244500065867456</v>
      </c>
      <c r="E71" s="14">
        <v>1.3317945758799769E-2</v>
      </c>
      <c r="F71" s="14">
        <v>-0.92373918061165605</v>
      </c>
      <c r="G71" s="14">
        <v>-0.98910559723023661</v>
      </c>
    </row>
    <row r="72" spans="1:7" ht="15" x14ac:dyDescent="0.2">
      <c r="A72" s="12">
        <v>250</v>
      </c>
      <c r="B72" s="13">
        <v>7.9410258023914384</v>
      </c>
      <c r="C72" s="13">
        <v>72.687224669603509</v>
      </c>
      <c r="D72" s="13">
        <v>6.575361862806794</v>
      </c>
      <c r="E72" s="14">
        <v>1.1054482808125763E-2</v>
      </c>
      <c r="F72" s="14">
        <v>-0.85750005981862987</v>
      </c>
      <c r="G72" s="14">
        <v>-0.98779699949752353</v>
      </c>
    </row>
    <row r="73" spans="1:7" ht="15" x14ac:dyDescent="0.2">
      <c r="A73" s="12">
        <v>252</v>
      </c>
      <c r="B73" s="13">
        <v>5.0467881858625798</v>
      </c>
      <c r="C73" s="13">
        <v>43.870489372219467</v>
      </c>
      <c r="D73" s="13">
        <v>3.696366782006919</v>
      </c>
      <c r="E73" s="14">
        <v>1.1868543345257599E-2</v>
      </c>
      <c r="F73" s="14">
        <v>-0.89368459763966435</v>
      </c>
      <c r="G73" s="14">
        <v>-0.98794757781418219</v>
      </c>
    </row>
    <row r="74" spans="1:7" ht="15" x14ac:dyDescent="0.2">
      <c r="A74" s="12">
        <v>254</v>
      </c>
      <c r="B74" s="13">
        <v>4.6529964511305035</v>
      </c>
      <c r="C74" s="13">
        <v>36.693971385844684</v>
      </c>
      <c r="D74" s="13">
        <v>3.0275204785393819</v>
      </c>
      <c r="E74" s="14">
        <v>1.212013977971425E-2</v>
      </c>
      <c r="F74" s="14">
        <v>-0.92918122705356754</v>
      </c>
      <c r="G74" s="14">
        <v>-0.98883089308621219</v>
      </c>
    </row>
    <row r="75" spans="1:7" ht="15" x14ac:dyDescent="0.2">
      <c r="A75" s="12">
        <v>256</v>
      </c>
      <c r="B75" s="13">
        <v>6.6970246738359034</v>
      </c>
      <c r="C75" s="13">
        <v>62.557999890823694</v>
      </c>
      <c r="D75" s="13">
        <v>5.5408046290736337</v>
      </c>
      <c r="E75" s="14">
        <v>1.1290417922799554E-2</v>
      </c>
      <c r="F75" s="14">
        <v>-0.88105160489448475</v>
      </c>
      <c r="G75" s="14">
        <v>-0.99009871726665488</v>
      </c>
    </row>
    <row r="76" spans="1:7" ht="15" x14ac:dyDescent="0.2">
      <c r="A76" s="12">
        <v>258</v>
      </c>
      <c r="B76" s="13">
        <v>7.2505843664953096</v>
      </c>
      <c r="C76" s="13">
        <v>88.221953432113665</v>
      </c>
      <c r="D76" s="13">
        <v>7.0812670093740522</v>
      </c>
      <c r="E76" s="14">
        <v>1.2458498361285777E-2</v>
      </c>
      <c r="F76" s="14">
        <v>-0.87275677637689353</v>
      </c>
      <c r="G76" s="14">
        <v>-0.99068014647009206</v>
      </c>
    </row>
    <row r="77" spans="1:7" ht="15" x14ac:dyDescent="0.2">
      <c r="A77" s="12">
        <v>260</v>
      </c>
      <c r="B77" s="13">
        <v>7.2685952803363563</v>
      </c>
      <c r="C77" s="13">
        <v>59.275281308479357</v>
      </c>
      <c r="D77" s="13">
        <v>6.1575570515468945</v>
      </c>
      <c r="E77" s="14">
        <v>9.6264282754129401E-3</v>
      </c>
      <c r="F77" s="14">
        <v>-0.89458291397785805</v>
      </c>
      <c r="G77" s="14">
        <v>-0.99100112485939262</v>
      </c>
    </row>
    <row r="78" spans="1:7" ht="15" x14ac:dyDescent="0.2">
      <c r="A78" s="12">
        <v>262</v>
      </c>
      <c r="B78" s="13">
        <v>3.9785845229824544</v>
      </c>
      <c r="C78" s="13">
        <v>32.809663611304103</v>
      </c>
      <c r="D78" s="13">
        <v>2.9878980748974717</v>
      </c>
      <c r="E78" s="14">
        <v>1.0980851015953733E-2</v>
      </c>
      <c r="F78" s="14">
        <v>-0.89147408924191618</v>
      </c>
      <c r="G78" s="14">
        <v>-0.98895164375239075</v>
      </c>
    </row>
    <row r="79" spans="1:7" ht="15" x14ac:dyDescent="0.2">
      <c r="A79" s="12">
        <v>264</v>
      </c>
      <c r="B79" s="13">
        <v>5.8634524853308161</v>
      </c>
      <c r="C79" s="13">
        <v>45.525055641734681</v>
      </c>
      <c r="D79" s="13">
        <v>3.4640857894381871</v>
      </c>
      <c r="E79" s="14">
        <v>1.3142011603909508E-2</v>
      </c>
      <c r="F79" s="14">
        <v>-0.92786495852965223</v>
      </c>
      <c r="G79" s="14">
        <v>-0.98942798177641056</v>
      </c>
    </row>
    <row r="80" spans="1:7" ht="15" x14ac:dyDescent="0.2">
      <c r="A80" s="12">
        <v>266</v>
      </c>
      <c r="B80" s="13">
        <v>9.2508807265851036</v>
      </c>
      <c r="C80" s="13">
        <v>83.459874509354464</v>
      </c>
      <c r="D80" s="13">
        <v>8.1948829613500234</v>
      </c>
      <c r="E80" s="14">
        <v>1.0184388831784522E-2</v>
      </c>
      <c r="F80" s="14">
        <v>-0.92870927817750826</v>
      </c>
      <c r="G80" s="14">
        <v>-0.99197625390698752</v>
      </c>
    </row>
    <row r="81" spans="1:7" ht="15" x14ac:dyDescent="0.2">
      <c r="A81" s="12">
        <v>268</v>
      </c>
      <c r="B81" s="13">
        <v>11.378882654065761</v>
      </c>
      <c r="C81" s="13">
        <v>99.232132309509709</v>
      </c>
      <c r="D81" s="13">
        <v>10.167257334120887</v>
      </c>
      <c r="E81" s="14">
        <v>9.759970565168136E-3</v>
      </c>
      <c r="F81" s="14">
        <v>-0.91279931060525366</v>
      </c>
      <c r="G81" s="14">
        <v>-0.9904724096863835</v>
      </c>
    </row>
    <row r="82" spans="1:7" ht="15" x14ac:dyDescent="0.2">
      <c r="A82" s="12">
        <v>270</v>
      </c>
      <c r="B82" s="13">
        <v>5.6222570438451109</v>
      </c>
      <c r="C82" s="13">
        <v>41.660388729847817</v>
      </c>
      <c r="D82" s="13">
        <v>3.784541208377278</v>
      </c>
      <c r="E82" s="14">
        <v>1.1008042041563819E-2</v>
      </c>
      <c r="F82" s="14">
        <v>-0.91731029540568509</v>
      </c>
      <c r="G82" s="14">
        <v>-0.98998726013217608</v>
      </c>
    </row>
    <row r="83" spans="1:7" ht="15" x14ac:dyDescent="0.2">
      <c r="A83" s="12">
        <v>286</v>
      </c>
      <c r="B83" s="13">
        <v>3.0386630006899065</v>
      </c>
      <c r="C83" s="13">
        <v>31.411062862708484</v>
      </c>
      <c r="D83" s="13">
        <v>2.2453431273081441</v>
      </c>
      <c r="E83" s="14">
        <v>1.3989426596177308E-2</v>
      </c>
      <c r="F83" s="14">
        <v>-0.86273552934797337</v>
      </c>
      <c r="G83" s="14">
        <v>-0.9710180290090823</v>
      </c>
    </row>
    <row r="84" spans="1:7" ht="15" x14ac:dyDescent="0.2">
      <c r="A84" s="12">
        <v>304</v>
      </c>
      <c r="B84" s="13">
        <v>2.8278672625273376</v>
      </c>
      <c r="C84" s="13">
        <v>36.512313397356671</v>
      </c>
      <c r="D84" s="13">
        <v>2.366226110107446</v>
      </c>
      <c r="E84" s="14">
        <v>1.5430610473526857E-2</v>
      </c>
      <c r="F84" s="14">
        <v>-0.86314977336290855</v>
      </c>
      <c r="G84" s="14">
        <v>-0.96667952550872782</v>
      </c>
    </row>
    <row r="85" spans="1:7" ht="15" x14ac:dyDescent="0.2">
      <c r="A85" s="12">
        <v>313</v>
      </c>
      <c r="B85" s="13">
        <v>3.6012069861056997</v>
      </c>
      <c r="C85" s="13">
        <v>48.824827944422786</v>
      </c>
      <c r="D85" s="13">
        <v>3.3252175042202299</v>
      </c>
      <c r="E85" s="14">
        <v>1.4683198281753393E-2</v>
      </c>
      <c r="F85" s="14">
        <v>-0.82188811871522016</v>
      </c>
      <c r="G85" s="14">
        <v>-0.95956262813628812</v>
      </c>
    </row>
    <row r="86" spans="1:7" ht="15" x14ac:dyDescent="0.2">
      <c r="A86" s="12">
        <v>324</v>
      </c>
      <c r="B86" s="13">
        <v>3.1623229252810612</v>
      </c>
      <c r="C86" s="13">
        <v>45.998077825707952</v>
      </c>
      <c r="D86" s="13">
        <v>3.1050714110100355</v>
      </c>
      <c r="E86" s="14">
        <v>1.4813855057441474E-2</v>
      </c>
      <c r="F86" s="14">
        <v>-0.84929169905847801</v>
      </c>
      <c r="G86" s="14">
        <v>-0.96601019262330468</v>
      </c>
    </row>
    <row r="87" spans="1:7" ht="15" x14ac:dyDescent="0.2">
      <c r="A87" s="12">
        <v>339</v>
      </c>
      <c r="B87" s="13">
        <v>2.8329611513498252</v>
      </c>
      <c r="C87" s="13">
        <v>45.574263945066299</v>
      </c>
      <c r="D87" s="13">
        <v>2.5227400997083995</v>
      </c>
      <c r="E87" s="14">
        <v>1.8065382141558763E-2</v>
      </c>
      <c r="F87" s="14">
        <v>-0.84135462401073846</v>
      </c>
      <c r="G87" s="14">
        <v>-0.95808048323498973</v>
      </c>
    </row>
    <row r="88" spans="1:7" ht="15" x14ac:dyDescent="0.2">
      <c r="A88" s="12">
        <v>349</v>
      </c>
      <c r="B88" s="13">
        <v>2.867917055990798</v>
      </c>
      <c r="C88" s="13">
        <v>36.87199022496943</v>
      </c>
      <c r="D88" s="13">
        <v>2.1903974699920927</v>
      </c>
      <c r="E88" s="14">
        <v>1.6833470057424117E-2</v>
      </c>
      <c r="F88" s="14">
        <v>-0.83173092698933548</v>
      </c>
      <c r="G88" s="14">
        <v>-0.95835931091058246</v>
      </c>
    </row>
    <row r="89" spans="1:7" ht="15" x14ac:dyDescent="0.2">
      <c r="A89" s="12">
        <v>359</v>
      </c>
      <c r="B89" s="13">
        <v>3.697849120343967</v>
      </c>
      <c r="C89" s="13">
        <v>41.460097398324059</v>
      </c>
      <c r="D89" s="13">
        <v>2.5766463387882252</v>
      </c>
      <c r="E89" s="14">
        <v>1.6090721017546546E-2</v>
      </c>
      <c r="F89" s="14">
        <v>-0.87709754041835863</v>
      </c>
      <c r="G89" s="14">
        <v>-0.96444716879932568</v>
      </c>
    </row>
    <row r="90" spans="1:7" ht="15" x14ac:dyDescent="0.2">
      <c r="A90" s="12">
        <v>369</v>
      </c>
      <c r="B90" s="13">
        <v>4.0546898507252829</v>
      </c>
      <c r="C90" s="13">
        <v>34.940126075035735</v>
      </c>
      <c r="D90" s="13">
        <v>2.5593466594802332</v>
      </c>
      <c r="E90" s="14">
        <v>1.3651970883120451E-2</v>
      </c>
      <c r="F90" s="14">
        <v>-0.88169207526438687</v>
      </c>
      <c r="G90" s="14">
        <v>-0.96970196401593178</v>
      </c>
    </row>
    <row r="91" spans="1:7" ht="15" x14ac:dyDescent="0.2">
      <c r="A91" s="12">
        <v>379</v>
      </c>
      <c r="B91" s="13">
        <v>2.8760217687612326</v>
      </c>
      <c r="C91" s="13">
        <v>25.186180194773112</v>
      </c>
      <c r="D91" s="13">
        <v>1.9524326886988113</v>
      </c>
      <c r="E91" s="14">
        <v>1.2899896800825596E-2</v>
      </c>
      <c r="F91" s="14">
        <v>-0.87485582468281442</v>
      </c>
      <c r="G91" s="14">
        <v>-0.96558004006556175</v>
      </c>
    </row>
    <row r="92" spans="1:7" ht="15" x14ac:dyDescent="0.2">
      <c r="A92" s="12">
        <v>389</v>
      </c>
      <c r="B92" s="13">
        <v>3.2659558579812424</v>
      </c>
      <c r="C92" s="13">
        <v>26.204449297120227</v>
      </c>
      <c r="D92" s="13">
        <v>1.9759207627366482</v>
      </c>
      <c r="E92" s="14">
        <v>1.3261892779965069E-2</v>
      </c>
      <c r="F92" s="14">
        <v>-0.86942364050797794</v>
      </c>
      <c r="G92" s="14">
        <v>-0.97217370711346618</v>
      </c>
    </row>
    <row r="93" spans="1:7" ht="15" x14ac:dyDescent="0.2">
      <c r="A93" s="12">
        <v>399</v>
      </c>
      <c r="B93" s="13">
        <v>4.2367829055660549</v>
      </c>
      <c r="C93" s="13">
        <v>38.590501737487031</v>
      </c>
      <c r="D93" s="13">
        <v>2.7066390294458325</v>
      </c>
      <c r="E93" s="14">
        <v>1.4257720116224067E-2</v>
      </c>
      <c r="F93" s="14">
        <v>-0.86911277789039798</v>
      </c>
      <c r="G93" s="14">
        <v>-0.97110165101245571</v>
      </c>
    </row>
    <row r="94" spans="1:7" ht="15" x14ac:dyDescent="0.2">
      <c r="A94" s="12">
        <v>409</v>
      </c>
      <c r="B94" s="13">
        <v>3.8666791037209767</v>
      </c>
      <c r="C94" s="13">
        <v>33.275879549832702</v>
      </c>
      <c r="D94" s="13">
        <v>2.4698975970799957</v>
      </c>
      <c r="E94" s="14">
        <v>1.3472574567128888E-2</v>
      </c>
      <c r="F94" s="14">
        <v>-0.88185020073397213</v>
      </c>
      <c r="G94" s="14">
        <v>-0.97734045959459126</v>
      </c>
    </row>
    <row r="95" spans="1:7" ht="15" x14ac:dyDescent="0.2">
      <c r="A95" s="12">
        <v>419</v>
      </c>
      <c r="B95" s="13">
        <v>3.9423768341065091</v>
      </c>
      <c r="C95" s="13">
        <v>41.751506118936163</v>
      </c>
      <c r="D95" s="13">
        <v>2.9869644618904676</v>
      </c>
      <c r="E95" s="14">
        <v>1.3977905211671445E-2</v>
      </c>
      <c r="F95" s="14">
        <v>-0.8658922246584585</v>
      </c>
      <c r="G95" s="14">
        <v>-0.96704756282678361</v>
      </c>
    </row>
    <row r="96" spans="1:7" ht="15" x14ac:dyDescent="0.2">
      <c r="A96" s="12">
        <v>439</v>
      </c>
      <c r="B96" s="13">
        <v>3.974446675540916</v>
      </c>
      <c r="C96" s="13">
        <v>32.421090630146864</v>
      </c>
      <c r="D96" s="13">
        <v>2.5235656431198246</v>
      </c>
      <c r="E96" s="14">
        <v>1.2847333977041088E-2</v>
      </c>
      <c r="F96" s="14">
        <v>-0.87332367771698316</v>
      </c>
      <c r="G96" s="14">
        <v>-0.97146228945392121</v>
      </c>
    </row>
    <row r="97" spans="1:7" ht="15" x14ac:dyDescent="0.2">
      <c r="A97" s="12">
        <v>449</v>
      </c>
      <c r="B97" s="13">
        <v>3.5390783994206041</v>
      </c>
      <c r="C97" s="13">
        <v>35.608666787374013</v>
      </c>
      <c r="D97" s="13">
        <v>2.4807773553020693</v>
      </c>
      <c r="E97" s="14">
        <v>1.4353834176722464E-2</v>
      </c>
      <c r="F97" s="14">
        <v>-0.86689859867652796</v>
      </c>
      <c r="G97" s="14">
        <v>-0.96494258466329319</v>
      </c>
    </row>
    <row r="98" spans="1:7" ht="15" x14ac:dyDescent="0.2">
      <c r="A98" s="12">
        <v>459</v>
      </c>
      <c r="B98" s="13">
        <v>3.7002193353474326</v>
      </c>
      <c r="C98" s="13">
        <v>31.782477341389736</v>
      </c>
      <c r="D98" s="13">
        <v>2.3114199395770396</v>
      </c>
      <c r="E98" s="14">
        <v>1.3750196057928583E-2</v>
      </c>
      <c r="F98" s="14">
        <v>-0.87308516756417631</v>
      </c>
      <c r="G98" s="14">
        <v>-0.97195064568411138</v>
      </c>
    </row>
    <row r="99" spans="1:7" ht="15" x14ac:dyDescent="0.2">
      <c r="A99" s="12">
        <v>469</v>
      </c>
      <c r="B99" s="13">
        <v>4.2575704870010975</v>
      </c>
      <c r="C99" s="13">
        <v>40.461369461735607</v>
      </c>
      <c r="D99" s="13">
        <v>2.5878188697668723</v>
      </c>
      <c r="E99" s="14">
        <v>1.5635317422884636E-2</v>
      </c>
      <c r="F99" s="14">
        <v>-0.87479954721252717</v>
      </c>
      <c r="G99" s="14">
        <v>-0.96658334119422695</v>
      </c>
    </row>
    <row r="100" spans="1:7" x14ac:dyDescent="0.2">
      <c r="B100" s="16"/>
      <c r="C100" s="16"/>
    </row>
    <row r="101" spans="1:7" x14ac:dyDescent="0.2">
      <c r="B101" s="16"/>
      <c r="C101" s="16"/>
    </row>
    <row r="102" spans="1:7" x14ac:dyDescent="0.2">
      <c r="B102" s="16"/>
      <c r="C102" s="16"/>
    </row>
    <row r="103" spans="1:7" x14ac:dyDescent="0.2">
      <c r="B103" s="16"/>
      <c r="C103" s="16"/>
    </row>
    <row r="104" spans="1:7" x14ac:dyDescent="0.2">
      <c r="B104" s="16"/>
      <c r="C104" s="16"/>
    </row>
    <row r="105" spans="1:7" x14ac:dyDescent="0.2">
      <c r="B105" s="16"/>
      <c r="C105" s="16"/>
    </row>
    <row r="106" spans="1:7" x14ac:dyDescent="0.2">
      <c r="C106" s="16"/>
    </row>
    <row r="107" spans="1:7" x14ac:dyDescent="0.2">
      <c r="C107" s="16"/>
    </row>
    <row r="108" spans="1:7" x14ac:dyDescent="0.2">
      <c r="C108" s="16"/>
    </row>
    <row r="109" spans="1:7" x14ac:dyDescent="0.2">
      <c r="C109" s="16"/>
    </row>
    <row r="110" spans="1:7" x14ac:dyDescent="0.2">
      <c r="C110" s="16"/>
    </row>
    <row r="111" spans="1:7" x14ac:dyDescent="0.2">
      <c r="C111" s="16"/>
    </row>
    <row r="112" spans="1:7" x14ac:dyDescent="0.2">
      <c r="C112" s="16"/>
    </row>
    <row r="113" spans="3:3" x14ac:dyDescent="0.2">
      <c r="C113" s="16"/>
    </row>
    <row r="114" spans="3:3" x14ac:dyDescent="0.2">
      <c r="C114" s="16"/>
    </row>
    <row r="115" spans="3:3" x14ac:dyDescent="0.2">
      <c r="C115" s="16"/>
    </row>
    <row r="116" spans="3:3" x14ac:dyDescent="0.2">
      <c r="C116" s="16"/>
    </row>
    <row r="117" spans="3:3" x14ac:dyDescent="0.2">
      <c r="C117" s="16"/>
    </row>
    <row r="118" spans="3:3" x14ac:dyDescent="0.2">
      <c r="C118" s="16"/>
    </row>
    <row r="119" spans="3:3" x14ac:dyDescent="0.2">
      <c r="C119" s="16"/>
    </row>
    <row r="120" spans="3:3" x14ac:dyDescent="0.2">
      <c r="C120" s="16"/>
    </row>
    <row r="121" spans="3:3" x14ac:dyDescent="0.2">
      <c r="C121" s="16"/>
    </row>
    <row r="122" spans="3:3" x14ac:dyDescent="0.2">
      <c r="C122" s="16"/>
    </row>
    <row r="123" spans="3:3" x14ac:dyDescent="0.2">
      <c r="C123" s="16"/>
    </row>
    <row r="124" spans="3:3" x14ac:dyDescent="0.2">
      <c r="C124" s="16"/>
    </row>
    <row r="125" spans="3:3" x14ac:dyDescent="0.2">
      <c r="C125" s="16"/>
    </row>
    <row r="126" spans="3:3" x14ac:dyDescent="0.2">
      <c r="C126" s="16"/>
    </row>
    <row r="127" spans="3:3" x14ac:dyDescent="0.2">
      <c r="C127" s="16"/>
    </row>
    <row r="128" spans="3:3" x14ac:dyDescent="0.2">
      <c r="C128" s="16"/>
    </row>
    <row r="129" spans="3:3" x14ac:dyDescent="0.2">
      <c r="C129" s="16"/>
    </row>
    <row r="130" spans="3:3" x14ac:dyDescent="0.2">
      <c r="C130" s="16"/>
    </row>
    <row r="131" spans="3:3" x14ac:dyDescent="0.2">
      <c r="C131" s="16"/>
    </row>
    <row r="132" spans="3:3" x14ac:dyDescent="0.2">
      <c r="C132" s="16"/>
    </row>
    <row r="133" spans="3:3" x14ac:dyDescent="0.2">
      <c r="C133" s="16"/>
    </row>
    <row r="134" spans="3:3" x14ac:dyDescent="0.2">
      <c r="C134" s="16"/>
    </row>
    <row r="135" spans="3:3" x14ac:dyDescent="0.2">
      <c r="C135" s="16"/>
    </row>
    <row r="136" spans="3:3" x14ac:dyDescent="0.2">
      <c r="C136" s="16"/>
    </row>
    <row r="137" spans="3:3" x14ac:dyDescent="0.2">
      <c r="C137" s="16"/>
    </row>
    <row r="138" spans="3:3" x14ac:dyDescent="0.2">
      <c r="C138" s="16"/>
    </row>
    <row r="139" spans="3:3" x14ac:dyDescent="0.2">
      <c r="C139" s="16"/>
    </row>
    <row r="140" spans="3:3" x14ac:dyDescent="0.2">
      <c r="C140" s="16"/>
    </row>
    <row r="141" spans="3:3" x14ac:dyDescent="0.2">
      <c r="C141" s="16"/>
    </row>
    <row r="142" spans="3:3" x14ac:dyDescent="0.2">
      <c r="C142" s="16"/>
    </row>
    <row r="143" spans="3:3" x14ac:dyDescent="0.2">
      <c r="C143" s="16"/>
    </row>
    <row r="144" spans="3:3" x14ac:dyDescent="0.2">
      <c r="C144" s="16"/>
    </row>
    <row r="145" spans="3:3" x14ac:dyDescent="0.2">
      <c r="C145" s="16"/>
    </row>
    <row r="146" spans="3:3" x14ac:dyDescent="0.2">
      <c r="C146" s="16"/>
    </row>
    <row r="147" spans="3:3" x14ac:dyDescent="0.2">
      <c r="C147" s="16"/>
    </row>
    <row r="148" spans="3:3" x14ac:dyDescent="0.2">
      <c r="C148" s="16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workbookViewId="0">
      <selection activeCell="F1" sqref="F1"/>
    </sheetView>
  </sheetViews>
  <sheetFormatPr defaultColWidth="8.85546875" defaultRowHeight="12.75" x14ac:dyDescent="0.2"/>
  <cols>
    <col min="1" max="2" width="11.42578125" style="6" customWidth="1"/>
  </cols>
  <sheetData>
    <row r="1" spans="1:2" x14ac:dyDescent="0.2">
      <c r="A1" s="6" t="s">
        <v>103</v>
      </c>
    </row>
    <row r="2" spans="1:2" x14ac:dyDescent="0.2">
      <c r="A2" s="6" t="s">
        <v>104</v>
      </c>
    </row>
    <row r="4" spans="1:2" x14ac:dyDescent="0.2">
      <c r="A4" s="6" t="s">
        <v>70</v>
      </c>
      <c r="B4" s="6" t="s">
        <v>71</v>
      </c>
    </row>
    <row r="5" spans="1:2" x14ac:dyDescent="0.2">
      <c r="A5" s="7">
        <v>0</v>
      </c>
      <c r="B5" s="6">
        <v>0</v>
      </c>
    </row>
    <row r="6" spans="1:2" x14ac:dyDescent="0.2">
      <c r="A6" s="7">
        <v>30</v>
      </c>
      <c r="B6" s="6">
        <v>-10</v>
      </c>
    </row>
    <row r="7" spans="1:2" x14ac:dyDescent="0.2">
      <c r="A7" s="7">
        <v>60</v>
      </c>
      <c r="B7" s="6">
        <v>-55</v>
      </c>
    </row>
    <row r="8" spans="1:2" x14ac:dyDescent="0.2">
      <c r="A8" s="7">
        <v>90</v>
      </c>
      <c r="B8" s="6">
        <v>-110</v>
      </c>
    </row>
    <row r="9" spans="1:2" x14ac:dyDescent="0.2">
      <c r="A9" s="7">
        <v>120</v>
      </c>
      <c r="B9" s="6">
        <v>-120</v>
      </c>
    </row>
    <row r="10" spans="1:2" x14ac:dyDescent="0.2">
      <c r="A10" s="7">
        <v>150</v>
      </c>
      <c r="B10" s="6">
        <v>-120</v>
      </c>
    </row>
    <row r="11" spans="1:2" x14ac:dyDescent="0.2">
      <c r="A11" s="7">
        <v>180</v>
      </c>
      <c r="B11" s="6">
        <v>-61</v>
      </c>
    </row>
    <row r="12" spans="1:2" x14ac:dyDescent="0.2">
      <c r="A12" s="7">
        <v>210</v>
      </c>
      <c r="B12" s="6">
        <v>-56</v>
      </c>
    </row>
    <row r="13" spans="1:2" x14ac:dyDescent="0.2">
      <c r="A13" s="7">
        <v>240</v>
      </c>
      <c r="B13" s="6">
        <v>-51</v>
      </c>
    </row>
    <row r="14" spans="1:2" x14ac:dyDescent="0.2">
      <c r="A14" s="7">
        <v>270</v>
      </c>
      <c r="B14" s="6">
        <v>-47</v>
      </c>
    </row>
    <row r="15" spans="1:2" x14ac:dyDescent="0.2">
      <c r="A15" s="7">
        <v>300</v>
      </c>
      <c r="B15" s="6">
        <v>-57</v>
      </c>
    </row>
    <row r="16" spans="1:2" x14ac:dyDescent="0.2">
      <c r="A16" s="7">
        <v>330</v>
      </c>
      <c r="B16" s="6">
        <v>-52</v>
      </c>
    </row>
    <row r="17" spans="1:2" x14ac:dyDescent="0.2">
      <c r="A17" s="7">
        <v>360</v>
      </c>
      <c r="B17" s="6">
        <v>-38</v>
      </c>
    </row>
    <row r="18" spans="1:2" x14ac:dyDescent="0.2">
      <c r="A18" s="7">
        <v>390</v>
      </c>
      <c r="B18" s="6">
        <v>-33</v>
      </c>
    </row>
    <row r="19" spans="1:2" x14ac:dyDescent="0.2">
      <c r="A19" s="7">
        <v>420</v>
      </c>
      <c r="B19" s="6">
        <v>-58</v>
      </c>
    </row>
    <row r="20" spans="1:2" x14ac:dyDescent="0.2">
      <c r="A20" s="7">
        <v>450</v>
      </c>
      <c r="B20" s="6">
        <v>-48</v>
      </c>
    </row>
    <row r="21" spans="1:2" x14ac:dyDescent="0.2">
      <c r="A21" s="7">
        <v>480</v>
      </c>
      <c r="B21" s="6">
        <v>-58</v>
      </c>
    </row>
    <row r="22" spans="1:2" x14ac:dyDescent="0.2">
      <c r="A22" s="7">
        <v>510</v>
      </c>
      <c r="B22" s="6">
        <v>-54</v>
      </c>
    </row>
    <row r="23" spans="1:2" x14ac:dyDescent="0.2">
      <c r="A23" s="7">
        <v>540</v>
      </c>
      <c r="B23" s="6">
        <v>-49</v>
      </c>
    </row>
    <row r="24" spans="1:2" x14ac:dyDescent="0.2">
      <c r="A24" s="7">
        <v>570</v>
      </c>
      <c r="B24" s="6">
        <v>-49</v>
      </c>
    </row>
    <row r="25" spans="1:2" x14ac:dyDescent="0.2">
      <c r="A25" s="7">
        <v>600</v>
      </c>
      <c r="B25" s="6">
        <v>-54</v>
      </c>
    </row>
    <row r="26" spans="1:2" x14ac:dyDescent="0.2">
      <c r="A26" s="7">
        <v>630</v>
      </c>
      <c r="B26" s="6">
        <v>-44</v>
      </c>
    </row>
    <row r="27" spans="1:2" x14ac:dyDescent="0.2">
      <c r="A27" s="7">
        <v>660</v>
      </c>
      <c r="B27" s="6">
        <v>-49</v>
      </c>
    </row>
    <row r="28" spans="1:2" x14ac:dyDescent="0.2">
      <c r="A28" s="7">
        <v>690</v>
      </c>
      <c r="B28" s="6">
        <v>-45</v>
      </c>
    </row>
    <row r="29" spans="1:2" x14ac:dyDescent="0.2">
      <c r="A29" s="7">
        <v>720</v>
      </c>
      <c r="B29" s="6">
        <v>-50</v>
      </c>
    </row>
    <row r="30" spans="1:2" x14ac:dyDescent="0.2">
      <c r="A30" s="7">
        <v>750</v>
      </c>
      <c r="B30" s="6">
        <v>-51</v>
      </c>
    </row>
    <row r="31" spans="1:2" x14ac:dyDescent="0.2">
      <c r="A31" s="7">
        <v>780</v>
      </c>
      <c r="B31" s="6">
        <v>-55</v>
      </c>
    </row>
    <row r="32" spans="1:2" x14ac:dyDescent="0.2">
      <c r="A32" s="7">
        <v>810</v>
      </c>
      <c r="B32" s="6">
        <v>-65</v>
      </c>
    </row>
    <row r="33" spans="1:2" x14ac:dyDescent="0.2">
      <c r="A33" s="7">
        <v>840</v>
      </c>
      <c r="B33" s="6">
        <v>-56</v>
      </c>
    </row>
    <row r="34" spans="1:2" x14ac:dyDescent="0.2">
      <c r="A34" s="7">
        <v>870</v>
      </c>
      <c r="B34" s="6">
        <v>-56</v>
      </c>
    </row>
    <row r="35" spans="1:2" x14ac:dyDescent="0.2">
      <c r="A35" s="7">
        <v>900</v>
      </c>
      <c r="B35" s="6">
        <v>-61</v>
      </c>
    </row>
    <row r="36" spans="1:2" x14ac:dyDescent="0.2">
      <c r="A36" s="7">
        <v>930</v>
      </c>
      <c r="B36" s="6">
        <v>-57</v>
      </c>
    </row>
    <row r="37" spans="1:2" x14ac:dyDescent="0.2">
      <c r="A37" s="7">
        <v>960</v>
      </c>
      <c r="B37" s="6">
        <v>-59</v>
      </c>
    </row>
    <row r="38" spans="1:2" x14ac:dyDescent="0.2">
      <c r="A38" s="7">
        <v>990</v>
      </c>
      <c r="B38" s="6">
        <v>-62</v>
      </c>
    </row>
    <row r="39" spans="1:2" x14ac:dyDescent="0.2">
      <c r="A39" s="7">
        <v>1020</v>
      </c>
      <c r="B39" s="6">
        <v>-58</v>
      </c>
    </row>
    <row r="40" spans="1:2" x14ac:dyDescent="0.2">
      <c r="A40" s="7">
        <v>1050</v>
      </c>
      <c r="B40" s="6">
        <v>-53</v>
      </c>
    </row>
    <row r="41" spans="1:2" x14ac:dyDescent="0.2">
      <c r="A41" s="7">
        <v>1080</v>
      </c>
      <c r="B41" s="6">
        <v>-58</v>
      </c>
    </row>
    <row r="42" spans="1:2" x14ac:dyDescent="0.2">
      <c r="A42" s="7">
        <v>1110</v>
      </c>
      <c r="B42" s="6">
        <v>-64</v>
      </c>
    </row>
    <row r="43" spans="1:2" x14ac:dyDescent="0.2">
      <c r="A43" s="7">
        <v>1140</v>
      </c>
      <c r="B43" s="6">
        <v>-69</v>
      </c>
    </row>
    <row r="44" spans="1:2" x14ac:dyDescent="0.2">
      <c r="A44" s="7">
        <v>1170</v>
      </c>
      <c r="B44" s="6">
        <v>-74</v>
      </c>
    </row>
    <row r="45" spans="1:2" x14ac:dyDescent="0.2">
      <c r="A45" s="7">
        <v>1200</v>
      </c>
      <c r="B45" s="6">
        <v>-79</v>
      </c>
    </row>
    <row r="46" spans="1:2" x14ac:dyDescent="0.2">
      <c r="A46" s="7">
        <v>1230</v>
      </c>
      <c r="B46" s="6">
        <v>-57</v>
      </c>
    </row>
    <row r="47" spans="1:2" x14ac:dyDescent="0.2">
      <c r="A47" s="7">
        <v>1260</v>
      </c>
      <c r="B47" s="6">
        <v>-55</v>
      </c>
    </row>
    <row r="48" spans="1:2" x14ac:dyDescent="0.2">
      <c r="A48" s="7">
        <v>1290</v>
      </c>
      <c r="B48" s="6">
        <v>-50</v>
      </c>
    </row>
    <row r="49" spans="1:2" x14ac:dyDescent="0.2">
      <c r="A49" s="7">
        <v>1320</v>
      </c>
      <c r="B49" s="6">
        <v>-51</v>
      </c>
    </row>
    <row r="50" spans="1:2" x14ac:dyDescent="0.2">
      <c r="A50" s="7">
        <v>1350</v>
      </c>
      <c r="B50" s="6">
        <v>-46</v>
      </c>
    </row>
    <row r="51" spans="1:2" x14ac:dyDescent="0.2">
      <c r="A51" s="7">
        <v>1380</v>
      </c>
      <c r="B51" s="6">
        <v>-51</v>
      </c>
    </row>
    <row r="52" spans="1:2" x14ac:dyDescent="0.2">
      <c r="A52" s="7">
        <v>1410</v>
      </c>
      <c r="B52" s="6">
        <v>-46</v>
      </c>
    </row>
    <row r="53" spans="1:2" x14ac:dyDescent="0.2">
      <c r="A53" s="7">
        <v>1440</v>
      </c>
      <c r="B53" s="6">
        <v>-46</v>
      </c>
    </row>
    <row r="54" spans="1:2" x14ac:dyDescent="0.2">
      <c r="A54" s="7">
        <v>1470</v>
      </c>
      <c r="B54" s="6">
        <v>-52</v>
      </c>
    </row>
    <row r="55" spans="1:2" x14ac:dyDescent="0.2">
      <c r="A55" s="7">
        <v>1500</v>
      </c>
      <c r="B55" s="6">
        <v>-57</v>
      </c>
    </row>
    <row r="56" spans="1:2" x14ac:dyDescent="0.2">
      <c r="A56" s="7">
        <v>1530</v>
      </c>
      <c r="B56" s="6">
        <v>-52</v>
      </c>
    </row>
    <row r="57" spans="1:2" x14ac:dyDescent="0.2">
      <c r="A57" s="7">
        <v>1560</v>
      </c>
      <c r="B57" s="6">
        <v>-57</v>
      </c>
    </row>
    <row r="58" spans="1:2" x14ac:dyDescent="0.2">
      <c r="A58" s="7">
        <v>1590</v>
      </c>
      <c r="B58" s="6">
        <v>-63</v>
      </c>
    </row>
    <row r="59" spans="1:2" x14ac:dyDescent="0.2">
      <c r="A59" s="7">
        <v>1620</v>
      </c>
      <c r="B59" s="6">
        <v>-68</v>
      </c>
    </row>
    <row r="60" spans="1:2" x14ac:dyDescent="0.2">
      <c r="A60" s="7">
        <v>1650</v>
      </c>
      <c r="B60" s="6">
        <v>-68</v>
      </c>
    </row>
    <row r="61" spans="1:2" x14ac:dyDescent="0.2">
      <c r="A61" s="7">
        <v>1680</v>
      </c>
      <c r="B61" s="6">
        <v>-74</v>
      </c>
    </row>
    <row r="62" spans="1:2" x14ac:dyDescent="0.2">
      <c r="A62" s="7">
        <v>1710</v>
      </c>
      <c r="B62" s="6">
        <v>-79</v>
      </c>
    </row>
    <row r="63" spans="1:2" x14ac:dyDescent="0.2">
      <c r="A63" s="7">
        <v>1740</v>
      </c>
      <c r="B63" s="6">
        <v>-84</v>
      </c>
    </row>
    <row r="64" spans="1:2" x14ac:dyDescent="0.2">
      <c r="A64" s="7">
        <v>1770</v>
      </c>
      <c r="B64" s="6">
        <v>-74</v>
      </c>
    </row>
    <row r="65" spans="1:2" x14ac:dyDescent="0.2">
      <c r="A65" s="7">
        <v>1800</v>
      </c>
      <c r="B65" s="6">
        <v>-60</v>
      </c>
    </row>
    <row r="66" spans="1:2" x14ac:dyDescent="0.2">
      <c r="A66" s="7">
        <v>1830</v>
      </c>
      <c r="B66" s="6">
        <v>-65</v>
      </c>
    </row>
    <row r="67" spans="1:2" x14ac:dyDescent="0.2">
      <c r="A67" s="7">
        <v>1860</v>
      </c>
      <c r="B67" s="6">
        <v>-72</v>
      </c>
    </row>
    <row r="68" spans="1:2" x14ac:dyDescent="0.2">
      <c r="A68" s="7">
        <v>1890</v>
      </c>
      <c r="B68" s="6">
        <v>-51</v>
      </c>
    </row>
    <row r="69" spans="1:2" x14ac:dyDescent="0.2">
      <c r="A69" s="7">
        <v>1920</v>
      </c>
      <c r="B69" s="6">
        <v>-51</v>
      </c>
    </row>
    <row r="70" spans="1:2" x14ac:dyDescent="0.2">
      <c r="A70" s="7">
        <v>1950</v>
      </c>
      <c r="B70" s="6">
        <v>-17</v>
      </c>
    </row>
    <row r="71" spans="1:2" x14ac:dyDescent="0.2">
      <c r="A71" s="7">
        <v>1980</v>
      </c>
      <c r="B71" s="6">
        <v>-17</v>
      </c>
    </row>
    <row r="72" spans="1:2" x14ac:dyDescent="0.2">
      <c r="A72" s="7">
        <v>2010</v>
      </c>
      <c r="B72" s="6">
        <v>-20</v>
      </c>
    </row>
    <row r="73" spans="1:2" x14ac:dyDescent="0.2">
      <c r="A73" s="7">
        <v>2040</v>
      </c>
      <c r="B73" s="6">
        <v>3</v>
      </c>
    </row>
    <row r="74" spans="1:2" x14ac:dyDescent="0.2">
      <c r="A74" s="7">
        <v>2070</v>
      </c>
      <c r="B74" s="6">
        <v>32</v>
      </c>
    </row>
    <row r="75" spans="1:2" x14ac:dyDescent="0.2">
      <c r="A75" s="7">
        <v>2100</v>
      </c>
      <c r="B75" s="6">
        <v>27</v>
      </c>
    </row>
    <row r="76" spans="1:2" x14ac:dyDescent="0.2">
      <c r="A76" s="7">
        <v>2130</v>
      </c>
      <c r="B76" s="6">
        <v>-3</v>
      </c>
    </row>
    <row r="77" spans="1:2" x14ac:dyDescent="0.2">
      <c r="A77" s="7">
        <v>2160</v>
      </c>
      <c r="B77" s="6">
        <v>-9</v>
      </c>
    </row>
    <row r="78" spans="1:2" x14ac:dyDescent="0.2">
      <c r="A78" s="7">
        <v>2190</v>
      </c>
      <c r="B78" s="6">
        <v>1</v>
      </c>
    </row>
    <row r="79" spans="1:2" x14ac:dyDescent="0.2">
      <c r="A79" s="7">
        <v>2220</v>
      </c>
      <c r="B79" s="6">
        <v>10</v>
      </c>
    </row>
    <row r="80" spans="1:2" x14ac:dyDescent="0.2">
      <c r="A80" s="7">
        <v>2250</v>
      </c>
      <c r="B80" s="6">
        <v>15</v>
      </c>
    </row>
    <row r="81" spans="1:2" x14ac:dyDescent="0.2">
      <c r="A81" s="7">
        <v>2280</v>
      </c>
      <c r="B81" s="6">
        <v>19</v>
      </c>
    </row>
    <row r="82" spans="1:2" x14ac:dyDescent="0.2">
      <c r="A82" s="7">
        <v>2310</v>
      </c>
      <c r="B82" s="6">
        <v>38</v>
      </c>
    </row>
    <row r="83" spans="1:2" x14ac:dyDescent="0.2">
      <c r="A83" s="7">
        <v>2340</v>
      </c>
      <c r="B83" s="6">
        <v>37</v>
      </c>
    </row>
    <row r="84" spans="1:2" x14ac:dyDescent="0.2">
      <c r="A84" s="7">
        <v>2370</v>
      </c>
      <c r="B84" s="6">
        <v>41</v>
      </c>
    </row>
    <row r="85" spans="1:2" x14ac:dyDescent="0.2">
      <c r="A85" s="7">
        <v>2400</v>
      </c>
      <c r="B85" s="6">
        <v>45</v>
      </c>
    </row>
    <row r="86" spans="1:2" x14ac:dyDescent="0.2">
      <c r="A86" s="7">
        <v>2430</v>
      </c>
      <c r="B86" s="6">
        <v>55</v>
      </c>
    </row>
    <row r="87" spans="1:2" x14ac:dyDescent="0.2">
      <c r="A87" s="7">
        <v>2460</v>
      </c>
      <c r="B87" s="6">
        <v>45</v>
      </c>
    </row>
    <row r="88" spans="1:2" x14ac:dyDescent="0.2">
      <c r="A88" s="7">
        <v>2490</v>
      </c>
      <c r="B88" s="6">
        <v>34</v>
      </c>
    </row>
    <row r="89" spans="1:2" x14ac:dyDescent="0.2">
      <c r="A89" s="7">
        <v>2520</v>
      </c>
      <c r="B89" s="6">
        <v>34</v>
      </c>
    </row>
    <row r="90" spans="1:2" x14ac:dyDescent="0.2">
      <c r="A90" s="7">
        <v>2550</v>
      </c>
      <c r="B90" s="6">
        <v>38</v>
      </c>
    </row>
    <row r="91" spans="1:2" x14ac:dyDescent="0.2">
      <c r="A91" s="7">
        <v>2580</v>
      </c>
      <c r="B91" s="6">
        <v>28</v>
      </c>
    </row>
    <row r="92" spans="1:2" x14ac:dyDescent="0.2">
      <c r="A92" s="7">
        <v>2610</v>
      </c>
      <c r="B92" s="6">
        <v>22</v>
      </c>
    </row>
    <row r="93" spans="1:2" x14ac:dyDescent="0.2">
      <c r="A93" s="7">
        <v>2640</v>
      </c>
      <c r="B93" s="6">
        <v>17</v>
      </c>
    </row>
    <row r="94" spans="1:2" x14ac:dyDescent="0.2">
      <c r="A94" s="7">
        <v>2670</v>
      </c>
      <c r="B94" s="6">
        <v>21</v>
      </c>
    </row>
    <row r="95" spans="1:2" x14ac:dyDescent="0.2">
      <c r="A95" s="7">
        <v>2700</v>
      </c>
      <c r="B95" s="6">
        <v>36</v>
      </c>
    </row>
    <row r="96" spans="1:2" x14ac:dyDescent="0.2">
      <c r="A96" s="7">
        <v>2730</v>
      </c>
      <c r="B96" s="6">
        <v>70</v>
      </c>
    </row>
    <row r="97" spans="1:2" x14ac:dyDescent="0.2">
      <c r="A97" s="7">
        <v>2760</v>
      </c>
      <c r="B97" s="6">
        <v>75</v>
      </c>
    </row>
    <row r="98" spans="1:2" x14ac:dyDescent="0.2">
      <c r="A98" s="7">
        <v>2790</v>
      </c>
      <c r="B98" s="6">
        <v>64</v>
      </c>
    </row>
    <row r="99" spans="1:2" x14ac:dyDescent="0.2">
      <c r="A99" s="7">
        <v>2820</v>
      </c>
      <c r="B99" s="6">
        <v>74</v>
      </c>
    </row>
    <row r="100" spans="1:2" x14ac:dyDescent="0.2">
      <c r="A100" s="7">
        <v>2850</v>
      </c>
      <c r="B100" s="6">
        <v>69</v>
      </c>
    </row>
    <row r="101" spans="1:2" x14ac:dyDescent="0.2">
      <c r="A101" s="7">
        <v>2880</v>
      </c>
      <c r="B101" s="6">
        <v>68</v>
      </c>
    </row>
    <row r="102" spans="1:2" x14ac:dyDescent="0.2">
      <c r="A102" s="7">
        <v>2910</v>
      </c>
      <c r="B102" s="6">
        <v>98</v>
      </c>
    </row>
    <row r="103" spans="1:2" x14ac:dyDescent="0.2">
      <c r="A103" s="7">
        <v>2940</v>
      </c>
      <c r="B103" s="6">
        <v>107</v>
      </c>
    </row>
    <row r="104" spans="1:2" x14ac:dyDescent="0.2">
      <c r="A104" s="7">
        <v>2970</v>
      </c>
      <c r="B104" s="6">
        <v>117</v>
      </c>
    </row>
    <row r="105" spans="1:2" x14ac:dyDescent="0.2">
      <c r="A105" s="7">
        <v>3000</v>
      </c>
      <c r="B105" s="6">
        <v>146</v>
      </c>
    </row>
    <row r="106" spans="1:2" x14ac:dyDescent="0.2">
      <c r="A106" s="7">
        <v>3030</v>
      </c>
      <c r="B106" s="6">
        <v>166</v>
      </c>
    </row>
    <row r="107" spans="1:2" x14ac:dyDescent="0.2">
      <c r="A107" s="7">
        <v>3060</v>
      </c>
      <c r="B107" s="6">
        <v>135</v>
      </c>
    </row>
    <row r="108" spans="1:2" x14ac:dyDescent="0.2">
      <c r="A108" s="7">
        <v>3090</v>
      </c>
      <c r="B108" s="6">
        <v>144</v>
      </c>
    </row>
    <row r="109" spans="1:2" x14ac:dyDescent="0.2">
      <c r="A109" s="7">
        <v>3120</v>
      </c>
      <c r="B109" s="6">
        <v>123</v>
      </c>
    </row>
    <row r="110" spans="1:2" x14ac:dyDescent="0.2">
      <c r="A110" s="7">
        <v>3150</v>
      </c>
      <c r="B110" s="6">
        <v>132</v>
      </c>
    </row>
    <row r="111" spans="1:2" x14ac:dyDescent="0.2">
      <c r="A111" s="7">
        <v>3180</v>
      </c>
      <c r="B111" s="6">
        <v>141</v>
      </c>
    </row>
    <row r="112" spans="1:2" x14ac:dyDescent="0.2">
      <c r="A112" s="7">
        <v>3210</v>
      </c>
      <c r="B112" s="6">
        <v>149</v>
      </c>
    </row>
    <row r="113" spans="1:2" x14ac:dyDescent="0.2">
      <c r="A113" s="7">
        <v>3240</v>
      </c>
      <c r="B113" s="6">
        <v>127</v>
      </c>
    </row>
    <row r="114" spans="1:2" x14ac:dyDescent="0.2">
      <c r="A114" s="7">
        <v>3270</v>
      </c>
      <c r="B114" s="6">
        <v>135</v>
      </c>
    </row>
    <row r="115" spans="1:2" x14ac:dyDescent="0.2">
      <c r="A115" s="7">
        <v>3300</v>
      </c>
      <c r="B115" s="6">
        <v>132</v>
      </c>
    </row>
    <row r="116" spans="1:2" x14ac:dyDescent="0.2">
      <c r="A116" s="7">
        <v>3330</v>
      </c>
      <c r="B116" s="6">
        <v>132</v>
      </c>
    </row>
    <row r="117" spans="1:2" x14ac:dyDescent="0.2">
      <c r="A117" s="7">
        <v>3360</v>
      </c>
      <c r="B117" s="6">
        <v>128</v>
      </c>
    </row>
    <row r="118" spans="1:2" x14ac:dyDescent="0.2">
      <c r="A118" s="7">
        <v>3390</v>
      </c>
      <c r="B118" s="6">
        <v>121</v>
      </c>
    </row>
    <row r="119" spans="1:2" x14ac:dyDescent="0.2">
      <c r="A119" s="7">
        <v>3420</v>
      </c>
      <c r="B119" s="6">
        <v>129</v>
      </c>
    </row>
    <row r="120" spans="1:2" x14ac:dyDescent="0.2">
      <c r="A120" s="7">
        <v>3450</v>
      </c>
      <c r="B120" s="6">
        <v>133</v>
      </c>
    </row>
    <row r="121" spans="1:2" x14ac:dyDescent="0.2">
      <c r="A121" s="7">
        <v>3480</v>
      </c>
      <c r="B121" s="6">
        <v>143</v>
      </c>
    </row>
    <row r="122" spans="1:2" x14ac:dyDescent="0.2">
      <c r="A122" s="7">
        <v>3510</v>
      </c>
      <c r="B122" s="6">
        <v>147</v>
      </c>
    </row>
    <row r="123" spans="1:2" x14ac:dyDescent="0.2">
      <c r="A123" s="7">
        <v>3540</v>
      </c>
      <c r="B123" s="6">
        <v>142</v>
      </c>
    </row>
    <row r="124" spans="1:2" x14ac:dyDescent="0.2">
      <c r="A124" s="7">
        <v>3570</v>
      </c>
      <c r="B124" s="6">
        <v>136</v>
      </c>
    </row>
    <row r="125" spans="1:2" x14ac:dyDescent="0.2">
      <c r="A125" s="7">
        <v>3600</v>
      </c>
      <c r="B125" s="6">
        <v>126</v>
      </c>
    </row>
    <row r="126" spans="1:2" x14ac:dyDescent="0.2">
      <c r="A126" s="7">
        <v>3630</v>
      </c>
      <c r="B126" s="6">
        <v>111</v>
      </c>
    </row>
    <row r="127" spans="1:2" x14ac:dyDescent="0.2">
      <c r="A127" s="7">
        <v>3660</v>
      </c>
      <c r="B127" s="6">
        <v>125</v>
      </c>
    </row>
    <row r="128" spans="1:2" x14ac:dyDescent="0.2">
      <c r="A128" s="7">
        <v>3690</v>
      </c>
      <c r="B128" s="6">
        <v>129</v>
      </c>
    </row>
    <row r="129" spans="1:2" x14ac:dyDescent="0.2">
      <c r="A129" s="7">
        <v>3720</v>
      </c>
      <c r="B129" s="6">
        <v>133</v>
      </c>
    </row>
    <row r="130" spans="1:2" x14ac:dyDescent="0.2">
      <c r="A130" s="7">
        <v>3750</v>
      </c>
      <c r="B130" s="6">
        <v>148</v>
      </c>
    </row>
    <row r="131" spans="1:2" x14ac:dyDescent="0.2">
      <c r="A131" s="7">
        <v>3780</v>
      </c>
      <c r="B131" s="6">
        <v>152</v>
      </c>
    </row>
    <row r="132" spans="1:2" x14ac:dyDescent="0.2">
      <c r="A132" s="7">
        <v>3810</v>
      </c>
      <c r="B132" s="6">
        <v>157</v>
      </c>
    </row>
    <row r="133" spans="1:2" x14ac:dyDescent="0.2">
      <c r="A133" s="7">
        <v>3840</v>
      </c>
      <c r="B133" s="6">
        <v>166</v>
      </c>
    </row>
    <row r="134" spans="1:2" x14ac:dyDescent="0.2">
      <c r="A134" s="7">
        <v>3870</v>
      </c>
      <c r="B134" s="6">
        <v>166</v>
      </c>
    </row>
    <row r="135" spans="1:2" x14ac:dyDescent="0.2">
      <c r="A135" s="7">
        <v>3900</v>
      </c>
      <c r="B135" s="6">
        <v>166</v>
      </c>
    </row>
    <row r="136" spans="1:2" x14ac:dyDescent="0.2">
      <c r="A136" s="7">
        <v>3930</v>
      </c>
      <c r="B136" s="6">
        <v>166</v>
      </c>
    </row>
    <row r="137" spans="1:2" x14ac:dyDescent="0.2">
      <c r="A137" s="7">
        <v>3950</v>
      </c>
      <c r="B137" s="6">
        <v>166</v>
      </c>
    </row>
    <row r="138" spans="1:2" x14ac:dyDescent="0.2">
      <c r="A138" s="7">
        <v>4000</v>
      </c>
      <c r="B138" s="6">
        <v>166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abSelected="1" topLeftCell="D28" workbookViewId="0">
      <selection activeCell="R62" sqref="R62"/>
    </sheetView>
  </sheetViews>
  <sheetFormatPr defaultColWidth="8.85546875" defaultRowHeight="12.75" x14ac:dyDescent="0.2"/>
  <cols>
    <col min="1" max="1" width="9.42578125" customWidth="1"/>
    <col min="2" max="6" width="20.28515625" customWidth="1"/>
  </cols>
  <sheetData>
    <row r="1" spans="1:19" x14ac:dyDescent="0.2">
      <c r="A1" t="s">
        <v>105</v>
      </c>
      <c r="C1" s="5" t="s">
        <v>130</v>
      </c>
      <c r="D1" s="5" t="s">
        <v>131</v>
      </c>
      <c r="E1" s="5"/>
    </row>
    <row r="2" spans="1:19" x14ac:dyDescent="0.2">
      <c r="C2">
        <v>2650</v>
      </c>
      <c r="D2">
        <f>AVERAGE(C4:C7)</f>
        <v>2840.0385168611674</v>
      </c>
      <c r="G2" t="s">
        <v>121</v>
      </c>
    </row>
    <row r="3" spans="1:19" ht="15" x14ac:dyDescent="0.25">
      <c r="A3" s="5" t="s">
        <v>68</v>
      </c>
      <c r="B3" s="5" t="s">
        <v>69</v>
      </c>
      <c r="C3" s="5" t="s">
        <v>133</v>
      </c>
      <c r="D3" s="5" t="s">
        <v>132</v>
      </c>
      <c r="E3" s="5" t="s">
        <v>140</v>
      </c>
      <c r="F3" s="5"/>
      <c r="G3" t="s">
        <v>119</v>
      </c>
      <c r="H3" s="18" t="s">
        <v>122</v>
      </c>
      <c r="I3" s="18" t="s">
        <v>123</v>
      </c>
      <c r="J3" s="18" t="s">
        <v>120</v>
      </c>
      <c r="K3" s="18" t="s">
        <v>124</v>
      </c>
      <c r="L3" s="18" t="s">
        <v>125</v>
      </c>
      <c r="M3" s="18" t="s">
        <v>126</v>
      </c>
      <c r="N3" s="18" t="s">
        <v>127</v>
      </c>
      <c r="O3" s="18" t="s">
        <v>128</v>
      </c>
      <c r="P3" s="18" t="s">
        <v>129</v>
      </c>
      <c r="Q3" s="18" t="s">
        <v>135</v>
      </c>
      <c r="R3" s="18" t="s">
        <v>139</v>
      </c>
    </row>
    <row r="4" spans="1:19" x14ac:dyDescent="0.2">
      <c r="A4">
        <v>0</v>
      </c>
      <c r="B4">
        <v>100</v>
      </c>
      <c r="C4">
        <v>2650</v>
      </c>
      <c r="D4">
        <f>C4-D$2</f>
        <v>-190.03851686116741</v>
      </c>
      <c r="E4">
        <f>D4/7</f>
        <v>-27.148359551595345</v>
      </c>
      <c r="G4" s="17">
        <v>100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J4*30.4*100</f>
        <v>0</v>
      </c>
      <c r="R4">
        <f>J4*30.4</f>
        <v>0</v>
      </c>
      <c r="S4">
        <f>J4*30.4*10</f>
        <v>0</v>
      </c>
    </row>
    <row r="5" spans="1:19" x14ac:dyDescent="0.2">
      <c r="A5">
        <v>100</v>
      </c>
      <c r="B5">
        <v>125.92546521268613</v>
      </c>
      <c r="C5">
        <f>(C$4*B5)/100</f>
        <v>3337.0248281361828</v>
      </c>
      <c r="D5">
        <f t="shared" ref="D5:D68" si="0">C5-D$2</f>
        <v>496.9863112750154</v>
      </c>
      <c r="E5">
        <f t="shared" ref="E5:E68" si="1">D5/7</f>
        <v>70.998044467859344</v>
      </c>
      <c r="G5" s="17">
        <v>500</v>
      </c>
      <c r="H5">
        <v>0.98010730743399999</v>
      </c>
      <c r="I5">
        <v>-1.67938637733</v>
      </c>
      <c r="J5">
        <v>-0.32224941253700001</v>
      </c>
      <c r="K5">
        <v>2.6875734329199999E-2</v>
      </c>
      <c r="L5">
        <v>144.575927734</v>
      </c>
      <c r="M5">
        <v>-1.5262293163699999E-3</v>
      </c>
      <c r="N5">
        <v>0.51365476846699998</v>
      </c>
      <c r="O5">
        <v>-3.8534164428700002E-2</v>
      </c>
      <c r="P5">
        <v>0.95537233352700002</v>
      </c>
      <c r="Q5">
        <f t="shared" ref="Q5:Q28" si="2">J5*30.4*100</f>
        <v>-979.63821411248</v>
      </c>
      <c r="R5">
        <f t="shared" ref="R5:R28" si="3">J5*30.4</f>
        <v>-9.7963821411248002</v>
      </c>
      <c r="S5">
        <f t="shared" ref="S5:S28" si="4">J5*30.4*10</f>
        <v>-97.963821411248006</v>
      </c>
    </row>
    <row r="6" spans="1:19" x14ac:dyDescent="0.2">
      <c r="A6">
        <v>200</v>
      </c>
      <c r="B6">
        <v>103.09801997992301</v>
      </c>
      <c r="C6">
        <f t="shared" ref="C6:C69" si="5">(C$4*B6)/100</f>
        <v>2732.0975294679597</v>
      </c>
      <c r="D6">
        <f t="shared" si="0"/>
        <v>-107.94098739320771</v>
      </c>
      <c r="E6">
        <f t="shared" si="1"/>
        <v>-15.420141056172529</v>
      </c>
      <c r="G6" s="17">
        <v>1000</v>
      </c>
      <c r="H6">
        <v>0.446806907654</v>
      </c>
      <c r="I6">
        <v>-0.62607860565200002</v>
      </c>
      <c r="J6">
        <v>-0.23816442489600001</v>
      </c>
      <c r="K6">
        <v>2.4571537971499999E-2</v>
      </c>
      <c r="L6">
        <v>284.48800659199998</v>
      </c>
      <c r="M6">
        <v>-2.3676857817899999E-3</v>
      </c>
      <c r="N6">
        <v>1.17489933968</v>
      </c>
      <c r="O6">
        <v>-0.26097297668500002</v>
      </c>
      <c r="P6">
        <v>1.8032460212700001</v>
      </c>
      <c r="Q6">
        <f t="shared" si="2"/>
        <v>-724.01985168383999</v>
      </c>
      <c r="R6">
        <f t="shared" si="3"/>
        <v>-7.2401985168384</v>
      </c>
      <c r="S6">
        <f t="shared" si="4"/>
        <v>-72.401985168384002</v>
      </c>
    </row>
    <row r="7" spans="1:19" x14ac:dyDescent="0.2">
      <c r="A7">
        <v>300</v>
      </c>
      <c r="B7">
        <v>99.661573956246272</v>
      </c>
      <c r="C7">
        <f t="shared" si="5"/>
        <v>2641.0317098405267</v>
      </c>
      <c r="D7">
        <f t="shared" si="0"/>
        <v>-199.00680702064074</v>
      </c>
      <c r="E7">
        <f t="shared" si="1"/>
        <v>-28.429543860091535</v>
      </c>
      <c r="G7" s="17">
        <v>1500</v>
      </c>
      <c r="H7">
        <v>1.7426109314</v>
      </c>
      <c r="I7">
        <v>4.7582254409800004</v>
      </c>
      <c r="J7">
        <v>0.209964841604</v>
      </c>
      <c r="K7">
        <v>7.4035495519599995E-2</v>
      </c>
      <c r="L7">
        <v>199.418869019</v>
      </c>
      <c r="M7">
        <v>-2.5678363163000001E-3</v>
      </c>
      <c r="N7">
        <v>1.0005118846900001</v>
      </c>
      <c r="O7">
        <v>1.9616603851299999E-2</v>
      </c>
      <c r="P7">
        <v>1.03603231907</v>
      </c>
      <c r="Q7">
        <f t="shared" si="2"/>
        <v>638.29311847615998</v>
      </c>
      <c r="R7">
        <f t="shared" si="3"/>
        <v>6.3829311847615999</v>
      </c>
      <c r="S7">
        <f t="shared" si="4"/>
        <v>63.829311847615998</v>
      </c>
    </row>
    <row r="8" spans="1:19" x14ac:dyDescent="0.2">
      <c r="A8">
        <v>400</v>
      </c>
      <c r="B8">
        <v>94.240043923843174</v>
      </c>
      <c r="C8">
        <f t="shared" si="5"/>
        <v>2497.3611639818441</v>
      </c>
      <c r="D8">
        <f t="shared" si="0"/>
        <v>-342.67735287932328</v>
      </c>
      <c r="E8">
        <f t="shared" si="1"/>
        <v>-48.953907554189037</v>
      </c>
      <c r="G8" s="17">
        <v>2000</v>
      </c>
      <c r="H8">
        <v>0.37837982177700002</v>
      </c>
      <c r="I8">
        <v>1.1670985221900001</v>
      </c>
      <c r="J8">
        <v>-0.141806483269</v>
      </c>
      <c r="K8">
        <v>0.39732164144499998</v>
      </c>
      <c r="L8">
        <v>235.33207702600001</v>
      </c>
      <c r="M8">
        <v>-7.5962245464299997E-3</v>
      </c>
      <c r="N8">
        <v>0.86271029710799996</v>
      </c>
      <c r="O8">
        <v>0.238468170166</v>
      </c>
      <c r="P8">
        <v>1.1643470525699999</v>
      </c>
      <c r="Q8">
        <f t="shared" si="2"/>
        <v>-431.09170913775995</v>
      </c>
      <c r="R8">
        <f t="shared" si="3"/>
        <v>-4.3109170913775996</v>
      </c>
      <c r="S8">
        <f t="shared" si="4"/>
        <v>-43.109170913775998</v>
      </c>
    </row>
    <row r="9" spans="1:19" x14ac:dyDescent="0.2">
      <c r="A9">
        <v>500</v>
      </c>
      <c r="B9">
        <v>90.636788615373547</v>
      </c>
      <c r="C9">
        <f t="shared" si="5"/>
        <v>2401.8748983073992</v>
      </c>
      <c r="D9">
        <f t="shared" si="0"/>
        <v>-438.16361855376817</v>
      </c>
      <c r="E9">
        <f t="shared" si="1"/>
        <v>-62.594802650538313</v>
      </c>
      <c r="G9" s="17">
        <v>2500</v>
      </c>
      <c r="H9">
        <v>3.2182140350299999</v>
      </c>
      <c r="I9">
        <v>3.0498371124300001</v>
      </c>
      <c r="J9">
        <v>-0.108472108841</v>
      </c>
      <c r="K9">
        <v>0.25651162862799998</v>
      </c>
      <c r="L9">
        <v>211.20474243199999</v>
      </c>
      <c r="M9">
        <v>-8.1985699944199996E-4</v>
      </c>
      <c r="N9">
        <v>1.37990403175</v>
      </c>
      <c r="O9">
        <v>1.4979997873299999</v>
      </c>
      <c r="P9">
        <v>0.87460249662400003</v>
      </c>
      <c r="Q9">
        <f t="shared" si="2"/>
        <v>-329.75521087663998</v>
      </c>
      <c r="R9">
        <f t="shared" si="3"/>
        <v>-3.2975521087663999</v>
      </c>
      <c r="S9">
        <f t="shared" si="4"/>
        <v>-32.975521087663999</v>
      </c>
    </row>
    <row r="10" spans="1:19" x14ac:dyDescent="0.2">
      <c r="A10">
        <v>600</v>
      </c>
      <c r="B10">
        <v>94.65627629177861</v>
      </c>
      <c r="C10">
        <f t="shared" si="5"/>
        <v>2508.3913217321333</v>
      </c>
      <c r="D10">
        <f t="shared" si="0"/>
        <v>-331.64719512903412</v>
      </c>
      <c r="E10">
        <f t="shared" si="1"/>
        <v>-47.378170732719163</v>
      </c>
      <c r="G10" s="17">
        <v>3000</v>
      </c>
      <c r="H10">
        <v>-0.88059711456300005</v>
      </c>
      <c r="I10">
        <v>-1.4747446775399999</v>
      </c>
      <c r="J10">
        <v>-0.15238165855399999</v>
      </c>
      <c r="K10">
        <v>-0.15232965350200001</v>
      </c>
      <c r="L10">
        <v>224.56367492699999</v>
      </c>
      <c r="M10">
        <v>-1.7256896942899998E-2</v>
      </c>
      <c r="N10">
        <v>1.26129364967</v>
      </c>
      <c r="O10">
        <v>1.2397869825400001</v>
      </c>
      <c r="P10">
        <v>1.4736156463600001</v>
      </c>
      <c r="Q10">
        <f t="shared" si="2"/>
        <v>-463.24024200415994</v>
      </c>
      <c r="R10">
        <f t="shared" si="3"/>
        <v>-4.6324024200415996</v>
      </c>
      <c r="S10">
        <f t="shared" si="4"/>
        <v>-46.324024200415998</v>
      </c>
    </row>
    <row r="11" spans="1:19" x14ac:dyDescent="0.2">
      <c r="A11">
        <v>700</v>
      </c>
      <c r="B11">
        <v>94.176170829488598</v>
      </c>
      <c r="C11">
        <f t="shared" si="5"/>
        <v>2495.6685269814479</v>
      </c>
      <c r="D11">
        <f t="shared" si="0"/>
        <v>-344.36998987971947</v>
      </c>
      <c r="E11">
        <f t="shared" si="1"/>
        <v>-49.195712839959924</v>
      </c>
      <c r="G11" s="17">
        <v>3500</v>
      </c>
      <c r="H11">
        <v>-2.12506961823</v>
      </c>
      <c r="I11">
        <v>-4.7135958671599996</v>
      </c>
      <c r="J11">
        <v>-0.43287870287899999</v>
      </c>
      <c r="K11">
        <v>-0.23209244012800001</v>
      </c>
      <c r="L11">
        <v>275.97558593799999</v>
      </c>
      <c r="M11">
        <v>-2.0191862713499998E-3</v>
      </c>
      <c r="N11">
        <v>1.07997846603</v>
      </c>
      <c r="O11">
        <v>0.58496570587200003</v>
      </c>
      <c r="P11">
        <v>1.563174963</v>
      </c>
      <c r="Q11">
        <f t="shared" si="2"/>
        <v>-1315.9512567521599</v>
      </c>
      <c r="R11">
        <f t="shared" si="3"/>
        <v>-13.159512567521599</v>
      </c>
      <c r="S11">
        <f t="shared" si="4"/>
        <v>-131.595125675216</v>
      </c>
    </row>
    <row r="12" spans="1:19" x14ac:dyDescent="0.2">
      <c r="A12">
        <v>800</v>
      </c>
      <c r="B12">
        <v>96.929332879978645</v>
      </c>
      <c r="C12">
        <f t="shared" si="5"/>
        <v>2568.627321319434</v>
      </c>
      <c r="D12">
        <f t="shared" si="0"/>
        <v>-271.41119554173338</v>
      </c>
      <c r="E12">
        <f t="shared" si="1"/>
        <v>-38.773027934533339</v>
      </c>
      <c r="G12" s="17">
        <v>4000</v>
      </c>
      <c r="H12">
        <v>-0.67920112609899996</v>
      </c>
      <c r="I12">
        <v>-3.02522349358</v>
      </c>
      <c r="J12">
        <v>-0.40266150236100001</v>
      </c>
      <c r="K12">
        <v>-0.194797754288</v>
      </c>
      <c r="L12">
        <v>214.77366638199999</v>
      </c>
      <c r="M12">
        <v>-5.0484081730200001E-3</v>
      </c>
      <c r="N12">
        <v>0.658775866032</v>
      </c>
      <c r="O12">
        <v>-0.26902306079900001</v>
      </c>
      <c r="P12">
        <v>1.29550111294</v>
      </c>
      <c r="Q12">
        <f t="shared" si="2"/>
        <v>-1224.09096717744</v>
      </c>
      <c r="R12">
        <f t="shared" si="3"/>
        <v>-12.2409096717744</v>
      </c>
      <c r="S12">
        <f t="shared" si="4"/>
        <v>-122.40909671774401</v>
      </c>
    </row>
    <row r="13" spans="1:19" x14ac:dyDescent="0.2">
      <c r="A13">
        <v>900</v>
      </c>
      <c r="B13">
        <v>121.35731202079501</v>
      </c>
      <c r="C13">
        <f t="shared" si="5"/>
        <v>3215.968768551068</v>
      </c>
      <c r="D13">
        <f t="shared" si="0"/>
        <v>375.93025168990062</v>
      </c>
      <c r="E13">
        <f t="shared" si="1"/>
        <v>53.704321669985802</v>
      </c>
      <c r="G13" s="17">
        <v>4500</v>
      </c>
      <c r="H13">
        <v>2.6770296096799999</v>
      </c>
      <c r="I13">
        <v>-1.44861066341</v>
      </c>
      <c r="J13">
        <v>-7.2702199220699995E-2</v>
      </c>
      <c r="K13">
        <v>-0.16435097158</v>
      </c>
      <c r="L13">
        <v>254.340499878</v>
      </c>
      <c r="M13">
        <v>-1.17807881907E-4</v>
      </c>
      <c r="N13">
        <v>1.14980769157</v>
      </c>
      <c r="O13">
        <v>0.74275529384600003</v>
      </c>
      <c r="P13">
        <v>1.4412746429400001</v>
      </c>
      <c r="Q13">
        <f t="shared" si="2"/>
        <v>-221.014685630928</v>
      </c>
      <c r="R13">
        <f t="shared" si="3"/>
        <v>-2.2101468563092799</v>
      </c>
      <c r="S13">
        <f t="shared" si="4"/>
        <v>-22.101468563092798</v>
      </c>
    </row>
    <row r="14" spans="1:19" x14ac:dyDescent="0.2">
      <c r="A14">
        <v>1000</v>
      </c>
      <c r="B14">
        <v>100.54387365195801</v>
      </c>
      <c r="C14">
        <f t="shared" si="5"/>
        <v>2664.4126517768873</v>
      </c>
      <c r="D14">
        <f t="shared" si="0"/>
        <v>-175.62586508428012</v>
      </c>
      <c r="E14">
        <f t="shared" si="1"/>
        <v>-25.089409297754305</v>
      </c>
      <c r="G14" s="17">
        <v>5000</v>
      </c>
      <c r="H14">
        <v>0.12632846832299999</v>
      </c>
      <c r="I14">
        <v>-3.2373659610700001</v>
      </c>
      <c r="J14">
        <v>-0.26271724700900001</v>
      </c>
      <c r="K14">
        <v>-0.16375401616099999</v>
      </c>
      <c r="L14">
        <v>183.21638488799999</v>
      </c>
      <c r="M14">
        <v>-3.9964085444800001E-3</v>
      </c>
      <c r="N14">
        <v>1.28734612465</v>
      </c>
      <c r="O14">
        <v>1.73865115643</v>
      </c>
      <c r="P14">
        <v>1.1724041700400001</v>
      </c>
      <c r="Q14">
        <f t="shared" si="2"/>
        <v>-798.66043090736002</v>
      </c>
      <c r="R14">
        <f t="shared" si="3"/>
        <v>-7.9866043090736003</v>
      </c>
      <c r="S14">
        <f t="shared" si="4"/>
        <v>-79.866043090735999</v>
      </c>
    </row>
    <row r="15" spans="1:19" x14ac:dyDescent="0.2">
      <c r="A15">
        <v>1100</v>
      </c>
      <c r="B15">
        <v>124.69355732920914</v>
      </c>
      <c r="C15">
        <f t="shared" si="5"/>
        <v>3304.3792692240422</v>
      </c>
      <c r="D15">
        <f t="shared" si="0"/>
        <v>464.34075236287481</v>
      </c>
      <c r="E15">
        <f t="shared" si="1"/>
        <v>66.334393194696403</v>
      </c>
      <c r="G15" s="17">
        <v>5500</v>
      </c>
      <c r="H15">
        <v>0.58012962341300001</v>
      </c>
      <c r="I15">
        <v>-1.5767568349800001</v>
      </c>
      <c r="J15">
        <v>-6.2489658594100002E-2</v>
      </c>
      <c r="K15">
        <v>0.18291276693299999</v>
      </c>
      <c r="L15">
        <v>287.87472534199998</v>
      </c>
      <c r="M15">
        <v>-1.07560204342E-2</v>
      </c>
      <c r="N15">
        <v>2.4929869175000001</v>
      </c>
      <c r="O15">
        <v>2.4480295181299998</v>
      </c>
      <c r="P15">
        <v>1.8830177784</v>
      </c>
      <c r="Q15">
        <f t="shared" si="2"/>
        <v>-189.968562126064</v>
      </c>
      <c r="R15">
        <f t="shared" si="3"/>
        <v>-1.8996856212606399</v>
      </c>
      <c r="S15">
        <f t="shared" si="4"/>
        <v>-18.996856212606399</v>
      </c>
    </row>
    <row r="16" spans="1:19" x14ac:dyDescent="0.2">
      <c r="A16">
        <v>1200</v>
      </c>
      <c r="B16">
        <v>120.25159657011586</v>
      </c>
      <c r="C16">
        <f t="shared" si="5"/>
        <v>3186.6673091080702</v>
      </c>
      <c r="D16">
        <f t="shared" si="0"/>
        <v>346.62879224690278</v>
      </c>
      <c r="E16">
        <f t="shared" si="1"/>
        <v>49.51839889241468</v>
      </c>
      <c r="G16" s="17">
        <v>6000</v>
      </c>
      <c r="H16">
        <v>2.7199087142899998</v>
      </c>
      <c r="I16">
        <v>-0.85213708877600003</v>
      </c>
      <c r="J16">
        <v>-7.6014176011099999E-2</v>
      </c>
      <c r="K16">
        <v>6.9418698549299995E-2</v>
      </c>
      <c r="L16">
        <v>347.30154418900003</v>
      </c>
      <c r="M16">
        <v>-1.5710655599799998E-2</v>
      </c>
      <c r="N16">
        <v>3.5977811813399998</v>
      </c>
      <c r="O16">
        <v>1.94130575657</v>
      </c>
      <c r="P16">
        <v>2.2311935424799998</v>
      </c>
      <c r="Q16">
        <f t="shared" si="2"/>
        <v>-231.083095073744</v>
      </c>
      <c r="R16">
        <f t="shared" si="3"/>
        <v>-2.31083095073744</v>
      </c>
      <c r="S16">
        <f t="shared" si="4"/>
        <v>-23.1083095073744</v>
      </c>
    </row>
    <row r="17" spans="1:20" x14ac:dyDescent="0.2">
      <c r="A17">
        <v>1300</v>
      </c>
      <c r="B17">
        <v>137.9486046876122</v>
      </c>
      <c r="C17">
        <f t="shared" si="5"/>
        <v>3655.6380242217233</v>
      </c>
      <c r="D17">
        <f t="shared" si="0"/>
        <v>815.59950736055589</v>
      </c>
      <c r="E17">
        <f t="shared" si="1"/>
        <v>116.51421533722227</v>
      </c>
      <c r="G17" s="17">
        <v>6500</v>
      </c>
      <c r="H17">
        <v>1.6511917114300001</v>
      </c>
      <c r="I17">
        <v>-0.97963547706599996</v>
      </c>
      <c r="J17">
        <v>0.16921582818</v>
      </c>
      <c r="K17">
        <v>0.12614935636499999</v>
      </c>
      <c r="L17">
        <v>351.395751953</v>
      </c>
      <c r="M17">
        <v>-1.22224800289E-2</v>
      </c>
      <c r="N17">
        <v>2.6240513324700001</v>
      </c>
      <c r="O17">
        <v>2.5951132774399999</v>
      </c>
      <c r="P17">
        <v>2.4780855178799999</v>
      </c>
      <c r="Q17">
        <f t="shared" si="2"/>
        <v>514.41611766720007</v>
      </c>
      <c r="R17">
        <f t="shared" si="3"/>
        <v>5.1441611766720001</v>
      </c>
      <c r="S17">
        <f t="shared" si="4"/>
        <v>51.441611766720001</v>
      </c>
    </row>
    <row r="18" spans="1:20" x14ac:dyDescent="0.2">
      <c r="A18">
        <v>1400</v>
      </c>
      <c r="B18">
        <v>95.009908483507928</v>
      </c>
      <c r="C18">
        <f t="shared" si="5"/>
        <v>2517.7625748129603</v>
      </c>
      <c r="D18">
        <f t="shared" si="0"/>
        <v>-322.27594204820707</v>
      </c>
      <c r="E18">
        <f t="shared" si="1"/>
        <v>-46.039420292601008</v>
      </c>
      <c r="G18" s="17">
        <v>7000</v>
      </c>
      <c r="H18">
        <v>1.75030422211</v>
      </c>
      <c r="I18">
        <v>0.339003801346</v>
      </c>
      <c r="J18">
        <v>0.20082160830500001</v>
      </c>
      <c r="K18">
        <v>-6.8679183721500003E-2</v>
      </c>
      <c r="L18">
        <v>338.085693359</v>
      </c>
      <c r="M18">
        <v>-1.7731698229899999E-2</v>
      </c>
      <c r="N18">
        <v>2.5995824337000002</v>
      </c>
      <c r="O18">
        <v>2.4701862335200002</v>
      </c>
      <c r="P18">
        <v>2.0473642349199999</v>
      </c>
      <c r="Q18">
        <f t="shared" si="2"/>
        <v>610.49768924720001</v>
      </c>
      <c r="R18">
        <f t="shared" si="3"/>
        <v>6.104976892472</v>
      </c>
      <c r="S18">
        <f t="shared" si="4"/>
        <v>61.049768924719999</v>
      </c>
    </row>
    <row r="19" spans="1:20" x14ac:dyDescent="0.2">
      <c r="A19">
        <v>1500</v>
      </c>
      <c r="B19">
        <v>129.56286223031938</v>
      </c>
      <c r="C19">
        <f t="shared" si="5"/>
        <v>3433.4158491034636</v>
      </c>
      <c r="D19">
        <f t="shared" si="0"/>
        <v>593.37733224229623</v>
      </c>
      <c r="E19">
        <f t="shared" si="1"/>
        <v>84.768190320328031</v>
      </c>
      <c r="G19" s="17">
        <v>7500</v>
      </c>
      <c r="H19">
        <v>4.1723575592</v>
      </c>
      <c r="I19">
        <v>1.6895565986600001</v>
      </c>
      <c r="J19">
        <v>0.14637398719799999</v>
      </c>
      <c r="K19">
        <v>8.4170699119599998E-2</v>
      </c>
      <c r="L19">
        <v>375.105224609</v>
      </c>
      <c r="M19">
        <v>-1.5756148845000002E-2</v>
      </c>
      <c r="N19">
        <v>3.3246455192600002</v>
      </c>
      <c r="O19">
        <v>2.6109280586199999</v>
      </c>
      <c r="P19">
        <v>3.0266327857999999</v>
      </c>
      <c r="Q19">
        <f t="shared" si="2"/>
        <v>444.97692108191995</v>
      </c>
      <c r="R19">
        <f t="shared" si="3"/>
        <v>4.4497692108191993</v>
      </c>
      <c r="S19">
        <f t="shared" si="4"/>
        <v>44.497692108191991</v>
      </c>
    </row>
    <row r="20" spans="1:20" x14ac:dyDescent="0.2">
      <c r="A20">
        <v>1600</v>
      </c>
      <c r="B20">
        <v>171.66350356451485</v>
      </c>
      <c r="C20">
        <f t="shared" si="5"/>
        <v>4549.0828444596436</v>
      </c>
      <c r="D20">
        <f t="shared" si="0"/>
        <v>1709.0443275984762</v>
      </c>
      <c r="E20">
        <f t="shared" si="1"/>
        <v>244.14918965692519</v>
      </c>
      <c r="G20" s="17">
        <v>8000</v>
      </c>
      <c r="H20">
        <v>5.3631496429399999</v>
      </c>
      <c r="I20">
        <v>3.37383651733</v>
      </c>
      <c r="J20">
        <v>0.35590836405800003</v>
      </c>
      <c r="K20">
        <v>0.26654213666900001</v>
      </c>
      <c r="L20">
        <v>320.76013183600003</v>
      </c>
      <c r="M20">
        <v>-9.0875281020999996E-3</v>
      </c>
      <c r="N20">
        <v>3.0639052391099999</v>
      </c>
      <c r="O20">
        <v>3.39800024033</v>
      </c>
      <c r="P20">
        <v>1.8269162178</v>
      </c>
      <c r="Q20">
        <f t="shared" si="2"/>
        <v>1081.9614267363199</v>
      </c>
      <c r="R20">
        <f t="shared" si="3"/>
        <v>10.8196142673632</v>
      </c>
      <c r="S20">
        <f t="shared" si="4"/>
        <v>108.196142673632</v>
      </c>
    </row>
    <row r="21" spans="1:20" x14ac:dyDescent="0.2">
      <c r="A21">
        <v>1700</v>
      </c>
      <c r="B21">
        <v>116.16460408257268</v>
      </c>
      <c r="C21">
        <f t="shared" si="5"/>
        <v>3078.3620081881759</v>
      </c>
      <c r="D21">
        <f t="shared" si="0"/>
        <v>238.32349132700847</v>
      </c>
      <c r="E21">
        <f t="shared" si="1"/>
        <v>34.046213046715494</v>
      </c>
      <c r="G21" s="17">
        <v>8500</v>
      </c>
      <c r="H21">
        <v>3.7250757217400001</v>
      </c>
      <c r="I21">
        <v>-0.20024275779699999</v>
      </c>
      <c r="J21">
        <v>8.9752525091200006E-2</v>
      </c>
      <c r="K21">
        <v>2.8646290302299999E-2</v>
      </c>
      <c r="L21">
        <v>287.72848510699998</v>
      </c>
      <c r="M21">
        <v>2.1560518071099999E-3</v>
      </c>
      <c r="N21">
        <v>2.9959461689000002</v>
      </c>
      <c r="O21">
        <v>3.8486618995700002</v>
      </c>
      <c r="P21">
        <v>1.9350355863599999</v>
      </c>
      <c r="Q21">
        <f t="shared" si="2"/>
        <v>272.84767627724801</v>
      </c>
      <c r="R21">
        <f t="shared" si="3"/>
        <v>2.72847676277248</v>
      </c>
      <c r="S21">
        <f t="shared" si="4"/>
        <v>27.284767627724801</v>
      </c>
    </row>
    <row r="22" spans="1:20" x14ac:dyDescent="0.2">
      <c r="A22">
        <v>1800</v>
      </c>
      <c r="B22">
        <v>147.52581626470101</v>
      </c>
      <c r="C22">
        <f t="shared" si="5"/>
        <v>3909.4341310145765</v>
      </c>
      <c r="D22">
        <f t="shared" si="0"/>
        <v>1069.395614153409</v>
      </c>
      <c r="E22">
        <f t="shared" si="1"/>
        <v>152.77080202191559</v>
      </c>
      <c r="G22" s="17">
        <v>9000</v>
      </c>
      <c r="H22">
        <v>1.2810745239300001</v>
      </c>
      <c r="I22">
        <v>-1.5245428085299999</v>
      </c>
      <c r="J22">
        <v>-0.27116408944100001</v>
      </c>
      <c r="K22">
        <v>-0.21334353089300001</v>
      </c>
      <c r="L22">
        <v>216.269622803</v>
      </c>
      <c r="M22">
        <v>-6.7291921004699997E-3</v>
      </c>
      <c r="N22">
        <v>1.909273386</v>
      </c>
      <c r="O22">
        <v>2.0524897575400001</v>
      </c>
      <c r="P22">
        <v>1.83073771</v>
      </c>
      <c r="Q22">
        <f t="shared" si="2"/>
        <v>-824.33883190063989</v>
      </c>
      <c r="R22">
        <f t="shared" si="3"/>
        <v>-8.2433883190063995</v>
      </c>
      <c r="S22">
        <f t="shared" si="4"/>
        <v>-82.433883190063995</v>
      </c>
    </row>
    <row r="23" spans="1:20" x14ac:dyDescent="0.2">
      <c r="A23">
        <v>1900</v>
      </c>
      <c r="B23">
        <v>88.872093645246267</v>
      </c>
      <c r="C23">
        <f t="shared" si="5"/>
        <v>2355.1104815990261</v>
      </c>
      <c r="D23">
        <f t="shared" si="0"/>
        <v>-484.92803526214129</v>
      </c>
      <c r="E23">
        <f t="shared" si="1"/>
        <v>-69.275433608877321</v>
      </c>
      <c r="G23" s="17">
        <v>9500</v>
      </c>
      <c r="H23">
        <v>2.1786079406700001</v>
      </c>
      <c r="I23">
        <v>1.0273175239600001</v>
      </c>
      <c r="J23">
        <v>-4.3948948383299997E-2</v>
      </c>
      <c r="K23">
        <v>-0.266526252031</v>
      </c>
      <c r="L23">
        <v>277.83493041999998</v>
      </c>
      <c r="M23">
        <v>-2.3746332153699999E-2</v>
      </c>
      <c r="N23">
        <v>1.9295890331300001</v>
      </c>
      <c r="O23">
        <v>1.9384943246799999</v>
      </c>
      <c r="P23">
        <v>1.7574414014799999</v>
      </c>
      <c r="Q23">
        <f t="shared" si="2"/>
        <v>-133.60480308523199</v>
      </c>
      <c r="R23">
        <f t="shared" si="3"/>
        <v>-1.3360480308523199</v>
      </c>
      <c r="S23">
        <f t="shared" si="4"/>
        <v>-13.360480308523199</v>
      </c>
    </row>
    <row r="24" spans="1:20" x14ac:dyDescent="0.2">
      <c r="A24">
        <v>2000</v>
      </c>
      <c r="B24">
        <v>138.0889697821319</v>
      </c>
      <c r="C24">
        <f t="shared" si="5"/>
        <v>3659.3576992264952</v>
      </c>
      <c r="D24">
        <f t="shared" si="0"/>
        <v>819.31918236532783</v>
      </c>
      <c r="E24">
        <f t="shared" si="1"/>
        <v>117.04559748076112</v>
      </c>
      <c r="G24" s="17">
        <v>10000</v>
      </c>
      <c r="H24">
        <v>1.12623119354</v>
      </c>
      <c r="I24">
        <v>-1.94040560722</v>
      </c>
      <c r="J24">
        <v>-0.22822983562900001</v>
      </c>
      <c r="K24">
        <v>-0.429009854794</v>
      </c>
      <c r="L24">
        <v>382.00280761699997</v>
      </c>
      <c r="M24">
        <v>-2.4927053600500002E-2</v>
      </c>
      <c r="N24">
        <v>2.0075180530500001</v>
      </c>
      <c r="O24">
        <v>1.38627159595</v>
      </c>
      <c r="P24">
        <v>2.0319700241100001</v>
      </c>
      <c r="Q24">
        <f t="shared" si="2"/>
        <v>-693.81870031215999</v>
      </c>
      <c r="R24">
        <f t="shared" si="3"/>
        <v>-6.9381870031216</v>
      </c>
      <c r="S24">
        <f t="shared" si="4"/>
        <v>-69.381870031215996</v>
      </c>
    </row>
    <row r="25" spans="1:20" x14ac:dyDescent="0.2">
      <c r="A25">
        <v>2100</v>
      </c>
      <c r="B25">
        <v>139.73715392536886</v>
      </c>
      <c r="C25">
        <f t="shared" si="5"/>
        <v>3703.0345790222746</v>
      </c>
      <c r="D25">
        <f t="shared" si="0"/>
        <v>862.99606216110715</v>
      </c>
      <c r="E25">
        <f t="shared" si="1"/>
        <v>123.28515173730102</v>
      </c>
      <c r="G25" s="17">
        <v>10500</v>
      </c>
      <c r="H25">
        <v>1.82558250427</v>
      </c>
      <c r="I25">
        <v>-2.0245099067700001</v>
      </c>
      <c r="J25">
        <v>-0.20368437469</v>
      </c>
      <c r="K25">
        <v>-0.19328463077499999</v>
      </c>
      <c r="L25">
        <v>268.56161499000001</v>
      </c>
      <c r="M25">
        <v>-2.90529299527E-2</v>
      </c>
      <c r="N25">
        <v>2.0072116851800001</v>
      </c>
      <c r="O25">
        <v>2.6066389083899999</v>
      </c>
      <c r="P25">
        <v>1.3033164739600001</v>
      </c>
      <c r="Q25">
        <f t="shared" si="2"/>
        <v>-619.20049905759993</v>
      </c>
      <c r="R25">
        <f t="shared" si="3"/>
        <v>-6.1920049905759997</v>
      </c>
      <c r="S25">
        <f t="shared" si="4"/>
        <v>-61.920049905759996</v>
      </c>
      <c r="T25" s="19" t="s">
        <v>138</v>
      </c>
    </row>
    <row r="26" spans="1:20" x14ac:dyDescent="0.2">
      <c r="A26">
        <v>2200</v>
      </c>
      <c r="B26">
        <v>104.22251553711995</v>
      </c>
      <c r="C26">
        <f t="shared" si="5"/>
        <v>2761.8966617336787</v>
      </c>
      <c r="D26">
        <f t="shared" si="0"/>
        <v>-78.141855127488725</v>
      </c>
      <c r="E26">
        <f t="shared" si="1"/>
        <v>-11.163122161069818</v>
      </c>
      <c r="G26" s="17">
        <v>11000</v>
      </c>
      <c r="H26">
        <v>0.79396152496299999</v>
      </c>
      <c r="I26">
        <v>-1.5409053564099999</v>
      </c>
      <c r="J26">
        <v>-9.3771070241899998E-2</v>
      </c>
      <c r="K26">
        <v>-0.157960623503</v>
      </c>
      <c r="L26">
        <v>317.22500610399999</v>
      </c>
      <c r="M26">
        <v>-1.8333602696700001E-2</v>
      </c>
      <c r="N26">
        <v>0.81868416070899996</v>
      </c>
      <c r="O26">
        <v>0.95132911205299997</v>
      </c>
      <c r="P26">
        <v>1.84145951271</v>
      </c>
      <c r="Q26">
        <f t="shared" si="2"/>
        <v>-285.06405353537599</v>
      </c>
      <c r="R26">
        <f t="shared" si="3"/>
        <v>-2.8506405353537598</v>
      </c>
      <c r="S26">
        <f t="shared" si="4"/>
        <v>-28.506405353537598</v>
      </c>
      <c r="T26" s="19" t="s">
        <v>137</v>
      </c>
    </row>
    <row r="27" spans="1:20" x14ac:dyDescent="0.2">
      <c r="A27">
        <v>2300</v>
      </c>
      <c r="B27">
        <v>119.88526806727864</v>
      </c>
      <c r="C27">
        <f t="shared" si="5"/>
        <v>3176.9596037828842</v>
      </c>
      <c r="D27">
        <f t="shared" si="0"/>
        <v>336.92108692171678</v>
      </c>
      <c r="E27">
        <f t="shared" si="1"/>
        <v>48.13158384595954</v>
      </c>
      <c r="G27" s="17">
        <v>11500</v>
      </c>
      <c r="H27">
        <v>-0.487241744995</v>
      </c>
      <c r="I27">
        <v>-4.6796083450300001E-2</v>
      </c>
      <c r="J27">
        <v>-6.13701343536E-3</v>
      </c>
      <c r="K27">
        <v>-0.129925727844</v>
      </c>
      <c r="L27">
        <v>543.538574219</v>
      </c>
      <c r="M27">
        <v>-3.2646413892499997E-2</v>
      </c>
      <c r="N27">
        <v>2.21842479706</v>
      </c>
      <c r="O27">
        <v>0.53666365146600004</v>
      </c>
      <c r="P27">
        <v>3.5000295639000001</v>
      </c>
      <c r="Q27">
        <f t="shared" si="2"/>
        <v>-18.656520843494398</v>
      </c>
      <c r="R27">
        <f t="shared" si="3"/>
        <v>-0.18656520843494398</v>
      </c>
      <c r="S27">
        <f t="shared" si="4"/>
        <v>-1.8656520843494397</v>
      </c>
    </row>
    <row r="28" spans="1:20" x14ac:dyDescent="0.2">
      <c r="A28">
        <v>2400</v>
      </c>
      <c r="B28">
        <v>109.58496516889645</v>
      </c>
      <c r="C28">
        <f t="shared" si="5"/>
        <v>2904.0015769757556</v>
      </c>
      <c r="D28">
        <f t="shared" si="0"/>
        <v>63.963060114588188</v>
      </c>
      <c r="E28">
        <f t="shared" si="1"/>
        <v>9.1375800163697409</v>
      </c>
      <c r="G28" s="17">
        <v>12000</v>
      </c>
      <c r="H28">
        <v>-3.0158920288100002</v>
      </c>
      <c r="I28">
        <v>-2.9348921775800001</v>
      </c>
      <c r="J28">
        <v>-0.33629453182199998</v>
      </c>
      <c r="K28">
        <v>-0.35910436510999999</v>
      </c>
      <c r="L28">
        <v>530.03692626999998</v>
      </c>
      <c r="M28">
        <v>-6.1283715069299999E-2</v>
      </c>
      <c r="N28">
        <v>2.93904924393</v>
      </c>
      <c r="O28">
        <v>-2.29317378998</v>
      </c>
      <c r="P28">
        <v>3.3252353668199999</v>
      </c>
      <c r="Q28">
        <f t="shared" si="2"/>
        <v>-1022.3353767388799</v>
      </c>
      <c r="R28">
        <f t="shared" si="3"/>
        <v>-10.223353767388799</v>
      </c>
      <c r="S28">
        <f t="shared" si="4"/>
        <v>-102.23353767388799</v>
      </c>
      <c r="T28" s="19" t="s">
        <v>136</v>
      </c>
    </row>
    <row r="29" spans="1:20" x14ac:dyDescent="0.2">
      <c r="A29">
        <v>2500</v>
      </c>
      <c r="B29">
        <v>132.7191426456246</v>
      </c>
      <c r="C29">
        <f t="shared" si="5"/>
        <v>3517.057280109052</v>
      </c>
      <c r="D29">
        <f t="shared" si="0"/>
        <v>677.01876324788464</v>
      </c>
      <c r="E29">
        <f t="shared" si="1"/>
        <v>96.716966178269232</v>
      </c>
      <c r="T29" s="20"/>
    </row>
    <row r="30" spans="1:20" x14ac:dyDescent="0.2">
      <c r="A30">
        <v>2600</v>
      </c>
      <c r="B30">
        <v>111.45826166630903</v>
      </c>
      <c r="C30">
        <f t="shared" si="5"/>
        <v>2953.6439341571891</v>
      </c>
      <c r="D30">
        <f t="shared" si="0"/>
        <v>113.60541729602164</v>
      </c>
      <c r="E30">
        <f t="shared" si="1"/>
        <v>16.229345328003092</v>
      </c>
    </row>
    <row r="31" spans="1:20" x14ac:dyDescent="0.2">
      <c r="A31">
        <v>2700</v>
      </c>
      <c r="B31">
        <v>106.6529586262311</v>
      </c>
      <c r="C31">
        <f t="shared" si="5"/>
        <v>2826.3034035951241</v>
      </c>
      <c r="D31">
        <f t="shared" si="0"/>
        <v>-13.7351132660433</v>
      </c>
      <c r="E31">
        <f t="shared" si="1"/>
        <v>-1.9621590380061857</v>
      </c>
    </row>
    <row r="32" spans="1:20" x14ac:dyDescent="0.2">
      <c r="A32">
        <v>2800</v>
      </c>
      <c r="B32">
        <v>93.223252972710696</v>
      </c>
      <c r="C32">
        <f t="shared" si="5"/>
        <v>2470.4162037768333</v>
      </c>
      <c r="D32">
        <f t="shared" si="0"/>
        <v>-369.62231308433411</v>
      </c>
      <c r="E32">
        <f t="shared" si="1"/>
        <v>-52.803187583476301</v>
      </c>
    </row>
    <row r="33" spans="1:5" x14ac:dyDescent="0.2">
      <c r="A33">
        <v>2900</v>
      </c>
      <c r="B33">
        <v>71.079373269195642</v>
      </c>
      <c r="C33">
        <f t="shared" si="5"/>
        <v>1883.6033916336846</v>
      </c>
      <c r="D33">
        <f t="shared" si="0"/>
        <v>-956.43512522748279</v>
      </c>
      <c r="E33">
        <f t="shared" si="1"/>
        <v>-136.63358931821182</v>
      </c>
    </row>
    <row r="34" spans="1:5" x14ac:dyDescent="0.2">
      <c r="A34">
        <v>3000</v>
      </c>
      <c r="B34">
        <v>115.61459308009958</v>
      </c>
      <c r="C34">
        <f t="shared" si="5"/>
        <v>3063.7867166226388</v>
      </c>
      <c r="D34">
        <f t="shared" si="0"/>
        <v>223.74819976147137</v>
      </c>
      <c r="E34">
        <f t="shared" si="1"/>
        <v>31.964028537353052</v>
      </c>
    </row>
    <row r="35" spans="1:5" x14ac:dyDescent="0.2">
      <c r="A35">
        <v>3100</v>
      </c>
      <c r="B35">
        <v>107.23301596723287</v>
      </c>
      <c r="C35">
        <f t="shared" si="5"/>
        <v>2841.6749231316712</v>
      </c>
      <c r="D35">
        <f t="shared" si="0"/>
        <v>1.6364062705038123</v>
      </c>
      <c r="E35">
        <f t="shared" si="1"/>
        <v>0.23377232435768747</v>
      </c>
    </row>
    <row r="36" spans="1:5" x14ac:dyDescent="0.2">
      <c r="A36">
        <v>3200</v>
      </c>
      <c r="B36">
        <v>109.8080878268687</v>
      </c>
      <c r="C36">
        <f t="shared" si="5"/>
        <v>2909.9143274120206</v>
      </c>
      <c r="D36">
        <f t="shared" si="0"/>
        <v>69.875810550853203</v>
      </c>
      <c r="E36">
        <f t="shared" si="1"/>
        <v>9.9822586501218868</v>
      </c>
    </row>
    <row r="37" spans="1:5" x14ac:dyDescent="0.2">
      <c r="A37">
        <v>3300</v>
      </c>
      <c r="B37">
        <v>103.65874294628421</v>
      </c>
      <c r="C37">
        <f t="shared" si="5"/>
        <v>2746.9566880765315</v>
      </c>
      <c r="D37">
        <f t="shared" si="0"/>
        <v>-93.081828784635945</v>
      </c>
      <c r="E37">
        <f t="shared" si="1"/>
        <v>-13.297404112090849</v>
      </c>
    </row>
    <row r="38" spans="1:5" x14ac:dyDescent="0.2">
      <c r="A38">
        <v>3400</v>
      </c>
      <c r="B38">
        <v>118.03027814358356</v>
      </c>
      <c r="C38">
        <f t="shared" si="5"/>
        <v>3127.8023708049645</v>
      </c>
      <c r="D38">
        <f t="shared" si="0"/>
        <v>287.76385394379713</v>
      </c>
      <c r="E38">
        <f t="shared" si="1"/>
        <v>41.109121991971016</v>
      </c>
    </row>
    <row r="39" spans="1:5" x14ac:dyDescent="0.2">
      <c r="A39">
        <v>3500</v>
      </c>
      <c r="B39">
        <v>94.208101963421171</v>
      </c>
      <c r="C39">
        <f t="shared" si="5"/>
        <v>2496.5147020306608</v>
      </c>
      <c r="D39">
        <f t="shared" si="0"/>
        <v>-343.52381483050658</v>
      </c>
      <c r="E39">
        <f t="shared" si="1"/>
        <v>-49.074830690072368</v>
      </c>
    </row>
    <row r="40" spans="1:5" x14ac:dyDescent="0.2">
      <c r="A40">
        <v>3600</v>
      </c>
      <c r="B40">
        <v>91.067973205823549</v>
      </c>
      <c r="C40">
        <f t="shared" si="5"/>
        <v>2413.3012899543241</v>
      </c>
      <c r="D40">
        <f t="shared" si="0"/>
        <v>-426.73722690684326</v>
      </c>
      <c r="E40">
        <f t="shared" si="1"/>
        <v>-60.962460986691895</v>
      </c>
    </row>
    <row r="41" spans="1:5" x14ac:dyDescent="0.2">
      <c r="A41">
        <v>3700</v>
      </c>
      <c r="B41">
        <v>134.39432278154092</v>
      </c>
      <c r="C41">
        <f t="shared" si="5"/>
        <v>3561.4495537108346</v>
      </c>
      <c r="D41">
        <f t="shared" si="0"/>
        <v>721.4110368496672</v>
      </c>
      <c r="E41">
        <f t="shared" si="1"/>
        <v>103.05871954995246</v>
      </c>
    </row>
    <row r="42" spans="1:5" x14ac:dyDescent="0.2">
      <c r="A42">
        <v>3800</v>
      </c>
      <c r="B42">
        <v>75.526092002371684</v>
      </c>
      <c r="C42">
        <f t="shared" si="5"/>
        <v>2001.4414380628496</v>
      </c>
      <c r="D42">
        <f t="shared" si="0"/>
        <v>-838.59707879831785</v>
      </c>
      <c r="E42">
        <f t="shared" si="1"/>
        <v>-119.79958268547398</v>
      </c>
    </row>
    <row r="43" spans="1:5" x14ac:dyDescent="0.2">
      <c r="A43">
        <v>3900</v>
      </c>
      <c r="B43">
        <v>69.271473662439575</v>
      </c>
      <c r="C43">
        <f t="shared" si="5"/>
        <v>1835.6940520546486</v>
      </c>
      <c r="D43">
        <f t="shared" si="0"/>
        <v>-1004.3444648065188</v>
      </c>
      <c r="E43">
        <f t="shared" si="1"/>
        <v>-143.47778068664553</v>
      </c>
    </row>
    <row r="44" spans="1:5" x14ac:dyDescent="0.2">
      <c r="A44">
        <v>4000</v>
      </c>
      <c r="B44">
        <v>79.331334236642704</v>
      </c>
      <c r="C44">
        <f t="shared" si="5"/>
        <v>2102.2803572710313</v>
      </c>
      <c r="D44">
        <f t="shared" si="0"/>
        <v>-737.75815959013607</v>
      </c>
      <c r="E44">
        <f t="shared" si="1"/>
        <v>-105.39402279859087</v>
      </c>
    </row>
    <row r="45" spans="1:5" x14ac:dyDescent="0.2">
      <c r="A45">
        <v>4100</v>
      </c>
      <c r="B45">
        <v>85.271491661121487</v>
      </c>
      <c r="C45">
        <f t="shared" si="5"/>
        <v>2259.6945290197195</v>
      </c>
      <c r="D45">
        <f t="shared" si="0"/>
        <v>-580.34398784144787</v>
      </c>
      <c r="E45">
        <f t="shared" si="1"/>
        <v>-82.906283977349702</v>
      </c>
    </row>
    <row r="46" spans="1:5" x14ac:dyDescent="0.2">
      <c r="A46">
        <v>4200</v>
      </c>
      <c r="B46">
        <v>67.258283524908194</v>
      </c>
      <c r="C46">
        <f t="shared" si="5"/>
        <v>1782.3445134100671</v>
      </c>
      <c r="D46">
        <f t="shared" si="0"/>
        <v>-1057.6940034511003</v>
      </c>
      <c r="E46">
        <f t="shared" si="1"/>
        <v>-151.09914335015719</v>
      </c>
    </row>
    <row r="47" spans="1:5" x14ac:dyDescent="0.2">
      <c r="A47">
        <v>4300</v>
      </c>
      <c r="B47">
        <v>69.577426719254746</v>
      </c>
      <c r="C47">
        <f t="shared" si="5"/>
        <v>1843.8018080602508</v>
      </c>
      <c r="D47">
        <f t="shared" si="0"/>
        <v>-996.23670880091663</v>
      </c>
      <c r="E47">
        <f t="shared" si="1"/>
        <v>-142.31952982870237</v>
      </c>
    </row>
    <row r="48" spans="1:5" x14ac:dyDescent="0.2">
      <c r="A48">
        <v>4400</v>
      </c>
      <c r="B48">
        <v>78.68851304383719</v>
      </c>
      <c r="C48">
        <f t="shared" si="5"/>
        <v>2085.2455956616855</v>
      </c>
      <c r="D48">
        <f t="shared" si="0"/>
        <v>-754.79292119948195</v>
      </c>
      <c r="E48">
        <f t="shared" si="1"/>
        <v>-107.82756017135456</v>
      </c>
    </row>
    <row r="49" spans="1:7" x14ac:dyDescent="0.2">
      <c r="A49">
        <v>4500</v>
      </c>
      <c r="B49">
        <v>88.601358104615898</v>
      </c>
      <c r="C49">
        <f t="shared" si="5"/>
        <v>2347.9359897723211</v>
      </c>
      <c r="D49">
        <f t="shared" si="0"/>
        <v>-492.10252708884627</v>
      </c>
      <c r="E49">
        <f t="shared" si="1"/>
        <v>-70.300361012692321</v>
      </c>
    </row>
    <row r="50" spans="1:7" x14ac:dyDescent="0.2">
      <c r="A50">
        <v>4600</v>
      </c>
      <c r="B50">
        <v>88.601358104615898</v>
      </c>
      <c r="C50">
        <f t="shared" si="5"/>
        <v>2347.9359897723211</v>
      </c>
      <c r="D50">
        <f t="shared" si="0"/>
        <v>-492.10252708884627</v>
      </c>
      <c r="E50">
        <f t="shared" si="1"/>
        <v>-70.300361012692321</v>
      </c>
      <c r="G50" t="s">
        <v>134</v>
      </c>
    </row>
    <row r="51" spans="1:7" x14ac:dyDescent="0.2">
      <c r="A51">
        <v>4700</v>
      </c>
      <c r="B51">
        <v>74.787232805077593</v>
      </c>
      <c r="C51">
        <f t="shared" si="5"/>
        <v>1981.8616693345562</v>
      </c>
      <c r="D51">
        <f t="shared" si="0"/>
        <v>-858.17684752661125</v>
      </c>
      <c r="E51">
        <f t="shared" si="1"/>
        <v>-122.59669250380161</v>
      </c>
    </row>
    <row r="52" spans="1:7" x14ac:dyDescent="0.2">
      <c r="A52">
        <v>4800</v>
      </c>
      <c r="B52">
        <v>133.07956547292585</v>
      </c>
      <c r="C52">
        <f t="shared" si="5"/>
        <v>3526.6084850325346</v>
      </c>
      <c r="D52">
        <f t="shared" si="0"/>
        <v>686.56996817136724</v>
      </c>
      <c r="E52">
        <f t="shared" si="1"/>
        <v>98.081424024481038</v>
      </c>
    </row>
    <row r="53" spans="1:7" x14ac:dyDescent="0.2">
      <c r="A53">
        <v>4900</v>
      </c>
      <c r="B53">
        <v>86.026396567384793</v>
      </c>
      <c r="C53">
        <f t="shared" si="5"/>
        <v>2279.6995090356968</v>
      </c>
      <c r="D53">
        <f t="shared" si="0"/>
        <v>-560.33900782547062</v>
      </c>
      <c r="E53">
        <f t="shared" si="1"/>
        <v>-80.048429689352943</v>
      </c>
    </row>
    <row r="54" spans="1:7" x14ac:dyDescent="0.2">
      <c r="A54">
        <v>5000</v>
      </c>
      <c r="B54">
        <v>75.117547453773554</v>
      </c>
      <c r="C54">
        <f t="shared" si="5"/>
        <v>1990.6150075249991</v>
      </c>
      <c r="D54">
        <f t="shared" si="0"/>
        <v>-849.42350933616831</v>
      </c>
      <c r="E54">
        <f t="shared" si="1"/>
        <v>-121.34621561945262</v>
      </c>
    </row>
    <row r="55" spans="1:7" x14ac:dyDescent="0.2">
      <c r="A55">
        <v>5100</v>
      </c>
      <c r="B55">
        <v>65.59202943075752</v>
      </c>
      <c r="C55">
        <f t="shared" si="5"/>
        <v>1738.1887799150745</v>
      </c>
      <c r="D55">
        <f t="shared" si="0"/>
        <v>-1101.8497369460929</v>
      </c>
      <c r="E55">
        <f t="shared" si="1"/>
        <v>-157.40710527801326</v>
      </c>
    </row>
    <row r="56" spans="1:7" x14ac:dyDescent="0.2">
      <c r="A56">
        <v>5200</v>
      </c>
      <c r="B56">
        <v>86.026396567384793</v>
      </c>
      <c r="C56">
        <f t="shared" si="5"/>
        <v>2279.6995090356968</v>
      </c>
      <c r="D56">
        <f t="shared" si="0"/>
        <v>-560.33900782547062</v>
      </c>
      <c r="E56">
        <f t="shared" si="1"/>
        <v>-80.048429689352943</v>
      </c>
    </row>
    <row r="57" spans="1:7" x14ac:dyDescent="0.2">
      <c r="A57">
        <v>5300</v>
      </c>
      <c r="B57">
        <v>75.449321011471099</v>
      </c>
      <c r="C57">
        <f t="shared" si="5"/>
        <v>1999.4070068039841</v>
      </c>
      <c r="D57">
        <f t="shared" si="0"/>
        <v>-840.63151005718328</v>
      </c>
      <c r="E57">
        <f t="shared" si="1"/>
        <v>-120.09021572245476</v>
      </c>
    </row>
    <row r="58" spans="1:7" x14ac:dyDescent="0.2">
      <c r="A58">
        <v>5400</v>
      </c>
      <c r="B58">
        <v>72.934456814957244</v>
      </c>
      <c r="C58">
        <f t="shared" si="5"/>
        <v>1932.763105596367</v>
      </c>
      <c r="D58">
        <f t="shared" si="0"/>
        <v>-907.27541126480037</v>
      </c>
      <c r="E58">
        <f t="shared" si="1"/>
        <v>-129.61077303782864</v>
      </c>
    </row>
    <row r="59" spans="1:7" x14ac:dyDescent="0.2">
      <c r="A59">
        <v>5500</v>
      </c>
      <c r="B59">
        <v>102.36667149933818</v>
      </c>
      <c r="C59">
        <f t="shared" si="5"/>
        <v>2712.7167947324615</v>
      </c>
      <c r="D59">
        <f t="shared" si="0"/>
        <v>-127.32172212870591</v>
      </c>
      <c r="E59">
        <f t="shared" si="1"/>
        <v>-18.188817446957987</v>
      </c>
    </row>
    <row r="60" spans="1:7" x14ac:dyDescent="0.2">
      <c r="A60">
        <v>5600</v>
      </c>
      <c r="B60">
        <v>86.787984614829284</v>
      </c>
      <c r="C60">
        <f t="shared" si="5"/>
        <v>2299.8815922929762</v>
      </c>
      <c r="D60">
        <f t="shared" si="0"/>
        <v>-540.15692456819124</v>
      </c>
      <c r="E60">
        <f t="shared" si="1"/>
        <v>-77.165274938313033</v>
      </c>
    </row>
    <row r="61" spans="1:7" x14ac:dyDescent="0.2">
      <c r="A61">
        <v>5700</v>
      </c>
      <c r="B61">
        <v>68.454424357642196</v>
      </c>
      <c r="C61">
        <f t="shared" si="5"/>
        <v>1814.0422454775182</v>
      </c>
      <c r="D61">
        <f t="shared" si="0"/>
        <v>-1025.9962713836492</v>
      </c>
      <c r="E61">
        <f t="shared" si="1"/>
        <v>-146.57089591194989</v>
      </c>
    </row>
    <row r="62" spans="1:7" x14ac:dyDescent="0.2">
      <c r="A62">
        <v>5800</v>
      </c>
      <c r="B62">
        <v>83.895181972347615</v>
      </c>
      <c r="C62">
        <f t="shared" si="5"/>
        <v>2223.2223222672119</v>
      </c>
      <c r="D62">
        <f t="shared" si="0"/>
        <v>-616.81619459395552</v>
      </c>
      <c r="E62">
        <f t="shared" si="1"/>
        <v>-88.116599227707937</v>
      </c>
    </row>
    <row r="63" spans="1:7" x14ac:dyDescent="0.2">
      <c r="A63">
        <v>5900</v>
      </c>
      <c r="B63">
        <v>81.09880174554354</v>
      </c>
      <c r="C63">
        <f t="shared" si="5"/>
        <v>2149.1182462569036</v>
      </c>
      <c r="D63">
        <f t="shared" si="0"/>
        <v>-690.92027060426381</v>
      </c>
      <c r="E63">
        <f t="shared" si="1"/>
        <v>-98.702895800609113</v>
      </c>
    </row>
    <row r="64" spans="1:7" x14ac:dyDescent="0.2">
      <c r="A64">
        <v>6000</v>
      </c>
      <c r="B64">
        <v>103.27291930909628</v>
      </c>
      <c r="C64">
        <f t="shared" si="5"/>
        <v>2736.7323616910517</v>
      </c>
      <c r="D64">
        <f t="shared" si="0"/>
        <v>-103.30615517011574</v>
      </c>
      <c r="E64">
        <f t="shared" si="1"/>
        <v>-14.758022167159393</v>
      </c>
    </row>
    <row r="65" spans="1:5" x14ac:dyDescent="0.2">
      <c r="A65">
        <v>6100</v>
      </c>
      <c r="B65">
        <v>96.50310519252271</v>
      </c>
      <c r="C65">
        <f t="shared" si="5"/>
        <v>2557.3322876018519</v>
      </c>
      <c r="D65">
        <f t="shared" si="0"/>
        <v>-282.70622925931548</v>
      </c>
      <c r="E65">
        <f t="shared" si="1"/>
        <v>-40.386604179902214</v>
      </c>
    </row>
    <row r="66" spans="1:5" x14ac:dyDescent="0.2">
      <c r="A66">
        <v>6200</v>
      </c>
      <c r="B66">
        <v>114.32842024861776</v>
      </c>
      <c r="C66">
        <f t="shared" si="5"/>
        <v>3029.7031365883704</v>
      </c>
      <c r="D66">
        <f t="shared" si="0"/>
        <v>189.66461972720299</v>
      </c>
      <c r="E66">
        <f t="shared" si="1"/>
        <v>27.094945675314712</v>
      </c>
    </row>
    <row r="67" spans="1:5" x14ac:dyDescent="0.2">
      <c r="A67">
        <v>6300</v>
      </c>
      <c r="B67">
        <v>84.637902467193328</v>
      </c>
      <c r="C67">
        <f t="shared" si="5"/>
        <v>2242.904415380623</v>
      </c>
      <c r="D67">
        <f t="shared" si="0"/>
        <v>-597.13410148054436</v>
      </c>
      <c r="E67">
        <f t="shared" si="1"/>
        <v>-85.304871640077764</v>
      </c>
    </row>
    <row r="68" spans="1:5" x14ac:dyDescent="0.2">
      <c r="A68">
        <v>6400</v>
      </c>
      <c r="B68">
        <v>87.556314969020931</v>
      </c>
      <c r="C68">
        <f t="shared" si="5"/>
        <v>2320.2423466790547</v>
      </c>
      <c r="D68">
        <f t="shared" si="0"/>
        <v>-519.79617018211275</v>
      </c>
      <c r="E68">
        <f t="shared" si="1"/>
        <v>-74.256595740301819</v>
      </c>
    </row>
    <row r="69" spans="1:5" x14ac:dyDescent="0.2">
      <c r="A69">
        <v>6500</v>
      </c>
      <c r="B69">
        <v>97.357443097962417</v>
      </c>
      <c r="C69">
        <f t="shared" si="5"/>
        <v>2579.9722420960038</v>
      </c>
      <c r="D69">
        <f t="shared" ref="D69:D132" si="6">C69-D$2</f>
        <v>-260.0662747651636</v>
      </c>
      <c r="E69">
        <f t="shared" ref="E69:E132" si="7">D69/7</f>
        <v>-37.152324966451943</v>
      </c>
    </row>
    <row r="70" spans="1:5" x14ac:dyDescent="0.2">
      <c r="A70">
        <v>6600</v>
      </c>
      <c r="B70">
        <v>104.18719009235404</v>
      </c>
      <c r="C70">
        <f t="shared" ref="C70:C133" si="8">(C$4*B70)/100</f>
        <v>2760.9605374473822</v>
      </c>
      <c r="D70">
        <f t="shared" si="6"/>
        <v>-79.077979413785215</v>
      </c>
      <c r="E70">
        <f t="shared" si="7"/>
        <v>-11.296854201969316</v>
      </c>
    </row>
    <row r="71" spans="1:5" x14ac:dyDescent="0.2">
      <c r="A71">
        <v>6700</v>
      </c>
      <c r="B71">
        <v>100.71444003196834</v>
      </c>
      <c r="C71">
        <f t="shared" si="8"/>
        <v>2668.9326608471606</v>
      </c>
      <c r="D71">
        <f t="shared" si="6"/>
        <v>-171.1058560140068</v>
      </c>
      <c r="E71">
        <f t="shared" si="7"/>
        <v>-24.443693716286685</v>
      </c>
    </row>
    <row r="72" spans="1:5" x14ac:dyDescent="0.2">
      <c r="A72">
        <v>6800</v>
      </c>
      <c r="B72">
        <v>117.31225031719319</v>
      </c>
      <c r="C72">
        <f t="shared" si="8"/>
        <v>3108.7746334056196</v>
      </c>
      <c r="D72">
        <f t="shared" si="6"/>
        <v>268.73611654445222</v>
      </c>
      <c r="E72">
        <f t="shared" si="7"/>
        <v>38.390873792064603</v>
      </c>
    </row>
    <row r="73" spans="1:5" x14ac:dyDescent="0.2">
      <c r="A73">
        <v>6900</v>
      </c>
      <c r="B73">
        <v>123.97701505803447</v>
      </c>
      <c r="C73">
        <f t="shared" si="8"/>
        <v>3285.3908990379132</v>
      </c>
      <c r="D73">
        <f t="shared" si="6"/>
        <v>445.35238217674578</v>
      </c>
      <c r="E73">
        <f t="shared" si="7"/>
        <v>63.621768882392253</v>
      </c>
    </row>
    <row r="74" spans="1:5" x14ac:dyDescent="0.2">
      <c r="A74">
        <v>7000</v>
      </c>
      <c r="B74">
        <v>151.94159232632731</v>
      </c>
      <c r="C74">
        <f t="shared" si="8"/>
        <v>4026.4521966476736</v>
      </c>
      <c r="D74">
        <f t="shared" si="6"/>
        <v>1186.4136797865062</v>
      </c>
      <c r="E74">
        <f t="shared" si="7"/>
        <v>169.48766854092946</v>
      </c>
    </row>
    <row r="75" spans="1:5" x14ac:dyDescent="0.2">
      <c r="A75">
        <v>7100</v>
      </c>
      <c r="B75">
        <v>119.84463384929292</v>
      </c>
      <c r="C75">
        <f t="shared" si="8"/>
        <v>3175.8827970062621</v>
      </c>
      <c r="D75">
        <f t="shared" si="6"/>
        <v>335.84428014509467</v>
      </c>
      <c r="E75">
        <f t="shared" si="7"/>
        <v>47.977754306442094</v>
      </c>
    </row>
    <row r="76" spans="1:5" x14ac:dyDescent="0.2">
      <c r="A76">
        <v>7200</v>
      </c>
      <c r="B76">
        <v>120.37395465236634</v>
      </c>
      <c r="C76">
        <f t="shared" si="8"/>
        <v>3189.9097982877079</v>
      </c>
      <c r="D76">
        <f t="shared" si="6"/>
        <v>349.87128142654046</v>
      </c>
      <c r="E76">
        <f t="shared" si="7"/>
        <v>49.98161163236292</v>
      </c>
    </row>
    <row r="77" spans="1:5" x14ac:dyDescent="0.2">
      <c r="A77">
        <v>7300</v>
      </c>
      <c r="B77">
        <v>160.57372549627107</v>
      </c>
      <c r="C77">
        <f t="shared" si="8"/>
        <v>4255.203725651183</v>
      </c>
      <c r="D77">
        <f t="shared" si="6"/>
        <v>1415.1652087900156</v>
      </c>
      <c r="E77">
        <f t="shared" si="7"/>
        <v>202.16645839857367</v>
      </c>
    </row>
    <row r="78" spans="1:5" x14ac:dyDescent="0.2">
      <c r="A78">
        <v>7400</v>
      </c>
      <c r="B78">
        <v>98.653152265058125</v>
      </c>
      <c r="C78">
        <f t="shared" si="8"/>
        <v>2614.3085350240403</v>
      </c>
      <c r="D78">
        <f t="shared" si="6"/>
        <v>-225.72998183712707</v>
      </c>
      <c r="E78">
        <f t="shared" si="7"/>
        <v>-32.247140262446727</v>
      </c>
    </row>
    <row r="79" spans="1:5" x14ac:dyDescent="0.2">
      <c r="A79">
        <v>7500</v>
      </c>
      <c r="B79">
        <v>102.05482674566856</v>
      </c>
      <c r="C79">
        <f t="shared" si="8"/>
        <v>2704.4529087602168</v>
      </c>
      <c r="D79">
        <f t="shared" si="6"/>
        <v>-135.58560810095059</v>
      </c>
      <c r="E79">
        <f t="shared" si="7"/>
        <v>-19.369372585850083</v>
      </c>
    </row>
    <row r="80" spans="1:5" x14ac:dyDescent="0.2">
      <c r="A80">
        <v>7600</v>
      </c>
      <c r="B80">
        <v>134.43989018020156</v>
      </c>
      <c r="C80">
        <f t="shared" si="8"/>
        <v>3562.6570897753413</v>
      </c>
      <c r="D80">
        <f t="shared" si="6"/>
        <v>722.61857291417391</v>
      </c>
      <c r="E80">
        <f t="shared" si="7"/>
        <v>103.23122470202485</v>
      </c>
    </row>
    <row r="81" spans="1:5" x14ac:dyDescent="0.2">
      <c r="A81">
        <v>7700</v>
      </c>
      <c r="B81">
        <v>117.91030236873385</v>
      </c>
      <c r="C81">
        <f t="shared" si="8"/>
        <v>3124.6230127714471</v>
      </c>
      <c r="D81">
        <f t="shared" si="6"/>
        <v>284.58449591027966</v>
      </c>
      <c r="E81">
        <f t="shared" si="7"/>
        <v>40.654927987182809</v>
      </c>
    </row>
    <row r="82" spans="1:5" x14ac:dyDescent="0.2">
      <c r="A82">
        <v>7800</v>
      </c>
      <c r="B82">
        <v>99.966105745400753</v>
      </c>
      <c r="C82">
        <f t="shared" si="8"/>
        <v>2649.1018022531202</v>
      </c>
      <c r="D82">
        <f t="shared" si="6"/>
        <v>-190.93671460804717</v>
      </c>
      <c r="E82">
        <f t="shared" si="7"/>
        <v>-27.276673515435309</v>
      </c>
    </row>
    <row r="83" spans="1:5" x14ac:dyDescent="0.2">
      <c r="A83">
        <v>7900</v>
      </c>
      <c r="B83">
        <v>114.98919713428815</v>
      </c>
      <c r="C83">
        <f t="shared" si="8"/>
        <v>3047.2137240586362</v>
      </c>
      <c r="D83">
        <f t="shared" si="6"/>
        <v>207.17520719746881</v>
      </c>
      <c r="E83">
        <f t="shared" si="7"/>
        <v>29.596458171066974</v>
      </c>
    </row>
    <row r="84" spans="1:5" x14ac:dyDescent="0.2">
      <c r="A84">
        <v>8000</v>
      </c>
      <c r="B84">
        <v>100.85110144815152</v>
      </c>
      <c r="C84">
        <f t="shared" si="8"/>
        <v>2672.5541883760156</v>
      </c>
      <c r="D84">
        <f t="shared" si="6"/>
        <v>-167.48432848515176</v>
      </c>
      <c r="E84">
        <f t="shared" si="7"/>
        <v>-23.926332640735968</v>
      </c>
    </row>
    <row r="85" spans="1:5" x14ac:dyDescent="0.2">
      <c r="A85">
        <v>8100</v>
      </c>
      <c r="B85">
        <v>107.92593296671895</v>
      </c>
      <c r="C85">
        <f t="shared" si="8"/>
        <v>2860.0372236180519</v>
      </c>
      <c r="D85">
        <f t="shared" si="6"/>
        <v>19.99870675688453</v>
      </c>
      <c r="E85">
        <f t="shared" si="7"/>
        <v>2.8569581081263613</v>
      </c>
    </row>
    <row r="86" spans="1:5" x14ac:dyDescent="0.2">
      <c r="A86">
        <v>8200</v>
      </c>
      <c r="B86">
        <v>94.240043923843174</v>
      </c>
      <c r="C86">
        <f t="shared" si="8"/>
        <v>2497.3611639818441</v>
      </c>
      <c r="D86">
        <f t="shared" si="6"/>
        <v>-342.67735287932328</v>
      </c>
      <c r="E86">
        <f t="shared" si="7"/>
        <v>-48.953907554189037</v>
      </c>
    </row>
    <row r="87" spans="1:5" x14ac:dyDescent="0.2">
      <c r="A87">
        <v>8300</v>
      </c>
      <c r="B87">
        <v>74.660575817593951</v>
      </c>
      <c r="C87">
        <f t="shared" si="8"/>
        <v>1978.5052591662397</v>
      </c>
      <c r="D87">
        <f t="shared" si="6"/>
        <v>-861.53325769492767</v>
      </c>
      <c r="E87">
        <f t="shared" si="7"/>
        <v>-123.07617967070395</v>
      </c>
    </row>
    <row r="88" spans="1:5" x14ac:dyDescent="0.2">
      <c r="A88">
        <v>8400</v>
      </c>
      <c r="B88">
        <v>101.29653303982799</v>
      </c>
      <c r="C88">
        <f t="shared" si="8"/>
        <v>2684.3581255554418</v>
      </c>
      <c r="D88">
        <f t="shared" si="6"/>
        <v>-155.68039130572561</v>
      </c>
      <c r="E88">
        <f t="shared" si="7"/>
        <v>-22.240055900817943</v>
      </c>
    </row>
    <row r="89" spans="1:5" x14ac:dyDescent="0.2">
      <c r="A89">
        <v>8500</v>
      </c>
      <c r="B89">
        <v>101.74393198039822</v>
      </c>
      <c r="C89">
        <f t="shared" si="8"/>
        <v>2696.2141974805527</v>
      </c>
      <c r="D89">
        <f t="shared" si="6"/>
        <v>-143.82431938061472</v>
      </c>
      <c r="E89">
        <f t="shared" si="7"/>
        <v>-20.546331340087818</v>
      </c>
    </row>
    <row r="90" spans="1:5" x14ac:dyDescent="0.2">
      <c r="A90">
        <v>8600</v>
      </c>
      <c r="B90">
        <v>83.018143972760072</v>
      </c>
      <c r="C90">
        <f t="shared" si="8"/>
        <v>2199.980815278142</v>
      </c>
      <c r="D90">
        <f t="shared" si="6"/>
        <v>-640.05770158302539</v>
      </c>
      <c r="E90">
        <f t="shared" si="7"/>
        <v>-91.436814511860774</v>
      </c>
    </row>
    <row r="91" spans="1:5" x14ac:dyDescent="0.2">
      <c r="A91">
        <v>8700</v>
      </c>
      <c r="B91">
        <v>98.787016679090513</v>
      </c>
      <c r="C91">
        <f t="shared" si="8"/>
        <v>2617.8559419958988</v>
      </c>
      <c r="D91">
        <f t="shared" si="6"/>
        <v>-222.18257486526863</v>
      </c>
      <c r="E91">
        <f t="shared" si="7"/>
        <v>-31.740367837895519</v>
      </c>
    </row>
    <row r="92" spans="1:5" x14ac:dyDescent="0.2">
      <c r="A92">
        <v>8800</v>
      </c>
      <c r="B92">
        <v>138.65185985335606</v>
      </c>
      <c r="C92">
        <f t="shared" si="8"/>
        <v>3674.2742861139354</v>
      </c>
      <c r="D92">
        <f t="shared" si="6"/>
        <v>834.23576925276802</v>
      </c>
      <c r="E92">
        <f t="shared" si="7"/>
        <v>119.17653846468114</v>
      </c>
    </row>
    <row r="93" spans="1:5" x14ac:dyDescent="0.2">
      <c r="A93">
        <v>8900</v>
      </c>
      <c r="B93">
        <v>233.93497356430797</v>
      </c>
      <c r="C93">
        <f t="shared" si="8"/>
        <v>6199.2767994541618</v>
      </c>
      <c r="D93">
        <f t="shared" si="6"/>
        <v>3359.2382825929944</v>
      </c>
      <c r="E93">
        <f t="shared" si="7"/>
        <v>479.89118322757065</v>
      </c>
    </row>
    <row r="94" spans="1:5" x14ac:dyDescent="0.2">
      <c r="A94">
        <v>9000</v>
      </c>
      <c r="B94">
        <v>179.58043007583612</v>
      </c>
      <c r="C94">
        <f t="shared" si="8"/>
        <v>4758.8813970096571</v>
      </c>
      <c r="D94">
        <f t="shared" si="6"/>
        <v>1918.8428801484897</v>
      </c>
      <c r="E94">
        <f t="shared" si="7"/>
        <v>274.12041144978423</v>
      </c>
    </row>
    <row r="95" spans="1:5" x14ac:dyDescent="0.2">
      <c r="A95">
        <v>9100</v>
      </c>
      <c r="B95">
        <v>139.87933889971541</v>
      </c>
      <c r="C95">
        <f t="shared" si="8"/>
        <v>3706.8024808424584</v>
      </c>
      <c r="D95">
        <f t="shared" si="6"/>
        <v>866.763963981291</v>
      </c>
      <c r="E95">
        <f t="shared" si="7"/>
        <v>123.82342342589871</v>
      </c>
    </row>
    <row r="96" spans="1:5" x14ac:dyDescent="0.2">
      <c r="A96">
        <v>9200</v>
      </c>
      <c r="B96">
        <v>93.128493117991013</v>
      </c>
      <c r="C96">
        <f t="shared" si="8"/>
        <v>2467.9050676267616</v>
      </c>
      <c r="D96">
        <f t="shared" si="6"/>
        <v>-372.13344923440582</v>
      </c>
      <c r="E96">
        <f t="shared" si="7"/>
        <v>-53.161921319200829</v>
      </c>
    </row>
    <row r="97" spans="1:5" x14ac:dyDescent="0.2">
      <c r="A97">
        <v>9300</v>
      </c>
      <c r="B97">
        <v>136.97003591920401</v>
      </c>
      <c r="C97">
        <f t="shared" si="8"/>
        <v>3629.7059518589062</v>
      </c>
      <c r="D97">
        <f t="shared" si="6"/>
        <v>789.66743499773884</v>
      </c>
      <c r="E97">
        <f t="shared" si="7"/>
        <v>112.80963357110555</v>
      </c>
    </row>
    <row r="98" spans="1:5" x14ac:dyDescent="0.2">
      <c r="A98">
        <v>9400</v>
      </c>
      <c r="B98">
        <v>188.0536296015693</v>
      </c>
      <c r="C98">
        <f t="shared" si="8"/>
        <v>4983.4211844415868</v>
      </c>
      <c r="D98">
        <f t="shared" si="6"/>
        <v>2143.3826675804194</v>
      </c>
      <c r="E98">
        <f t="shared" si="7"/>
        <v>306.19752394005991</v>
      </c>
    </row>
    <row r="99" spans="1:5" x14ac:dyDescent="0.2">
      <c r="A99">
        <v>9500</v>
      </c>
      <c r="B99">
        <v>100.10175173198566</v>
      </c>
      <c r="C99">
        <f t="shared" si="8"/>
        <v>2652.6964208976196</v>
      </c>
      <c r="D99">
        <f t="shared" si="6"/>
        <v>-187.34209596354776</v>
      </c>
      <c r="E99">
        <f t="shared" si="7"/>
        <v>-26.76315656622111</v>
      </c>
    </row>
    <row r="100" spans="1:5" x14ac:dyDescent="0.2">
      <c r="A100">
        <v>9600</v>
      </c>
      <c r="B100">
        <v>97.192562008110613</v>
      </c>
      <c r="C100">
        <f t="shared" si="8"/>
        <v>2575.6028932149311</v>
      </c>
      <c r="D100">
        <f t="shared" si="6"/>
        <v>-264.43562364623631</v>
      </c>
      <c r="E100">
        <f t="shared" si="7"/>
        <v>-37.776517663748045</v>
      </c>
    </row>
    <row r="101" spans="1:5" x14ac:dyDescent="0.2">
      <c r="A101">
        <v>9700</v>
      </c>
      <c r="B101">
        <v>78.635180313831981</v>
      </c>
      <c r="C101">
        <f t="shared" si="8"/>
        <v>2083.8322783165477</v>
      </c>
      <c r="D101">
        <f t="shared" si="6"/>
        <v>-756.20623854461974</v>
      </c>
      <c r="E101">
        <f t="shared" si="7"/>
        <v>-108.02946264923139</v>
      </c>
    </row>
    <row r="102" spans="1:5" x14ac:dyDescent="0.2">
      <c r="A102">
        <v>9800</v>
      </c>
      <c r="B102">
        <v>78.315942170943813</v>
      </c>
      <c r="C102">
        <f t="shared" si="8"/>
        <v>2075.3724675300114</v>
      </c>
      <c r="D102">
        <f t="shared" si="6"/>
        <v>-764.66604933115605</v>
      </c>
      <c r="E102">
        <f t="shared" si="7"/>
        <v>-109.238007047308</v>
      </c>
    </row>
    <row r="103" spans="1:5" x14ac:dyDescent="0.2">
      <c r="A103">
        <v>9900</v>
      </c>
      <c r="B103">
        <v>60.733848951218249</v>
      </c>
      <c r="C103">
        <f t="shared" si="8"/>
        <v>1609.4469972072836</v>
      </c>
      <c r="D103">
        <f t="shared" si="6"/>
        <v>-1230.5915196538838</v>
      </c>
      <c r="E103">
        <f t="shared" si="7"/>
        <v>-175.7987885219834</v>
      </c>
    </row>
    <row r="104" spans="1:5" x14ac:dyDescent="0.2">
      <c r="A104">
        <v>10000</v>
      </c>
      <c r="B104">
        <v>44.961572746410887</v>
      </c>
      <c r="C104">
        <f t="shared" si="8"/>
        <v>1191.4816777798885</v>
      </c>
      <c r="D104">
        <f t="shared" si="6"/>
        <v>-1648.5568390812789</v>
      </c>
      <c r="E104">
        <f t="shared" si="7"/>
        <v>-235.50811986875414</v>
      </c>
    </row>
    <row r="105" spans="1:5" x14ac:dyDescent="0.2">
      <c r="A105">
        <v>10100</v>
      </c>
      <c r="B105">
        <v>47.306995737475418</v>
      </c>
      <c r="C105">
        <f t="shared" si="8"/>
        <v>1253.6353870430985</v>
      </c>
      <c r="D105">
        <f t="shared" si="6"/>
        <v>-1586.4031298180689</v>
      </c>
      <c r="E105">
        <f t="shared" si="7"/>
        <v>-226.62901854543841</v>
      </c>
    </row>
    <row r="106" spans="1:5" x14ac:dyDescent="0.2">
      <c r="A106">
        <v>10200</v>
      </c>
      <c r="B106">
        <v>65.569797501305459</v>
      </c>
      <c r="C106">
        <f t="shared" si="8"/>
        <v>1737.5996337845947</v>
      </c>
      <c r="D106">
        <f t="shared" si="6"/>
        <v>-1102.4388830765727</v>
      </c>
      <c r="E106">
        <f t="shared" si="7"/>
        <v>-157.49126901093896</v>
      </c>
    </row>
    <row r="107" spans="1:5" x14ac:dyDescent="0.2">
      <c r="A107">
        <v>10300</v>
      </c>
      <c r="B107">
        <v>98.921062736394575</v>
      </c>
      <c r="C107">
        <f t="shared" si="8"/>
        <v>2621.4081625144563</v>
      </c>
      <c r="D107">
        <f t="shared" si="6"/>
        <v>-218.6303543467111</v>
      </c>
      <c r="E107">
        <f t="shared" si="7"/>
        <v>-31.23290776381587</v>
      </c>
    </row>
    <row r="108" spans="1:5" x14ac:dyDescent="0.2">
      <c r="A108">
        <v>10400</v>
      </c>
      <c r="B108">
        <v>128.1215196719954</v>
      </c>
      <c r="C108">
        <f t="shared" si="8"/>
        <v>3395.2202713078777</v>
      </c>
      <c r="D108">
        <f t="shared" si="6"/>
        <v>555.18175444671033</v>
      </c>
      <c r="E108">
        <f t="shared" si="7"/>
        <v>79.311679206672906</v>
      </c>
    </row>
    <row r="109" spans="1:5" x14ac:dyDescent="0.2">
      <c r="A109">
        <v>10500</v>
      </c>
      <c r="B109">
        <v>169.35145755503441</v>
      </c>
      <c r="C109">
        <f t="shared" si="8"/>
        <v>4487.8136252084114</v>
      </c>
      <c r="D109">
        <f t="shared" si="6"/>
        <v>1647.775108347244</v>
      </c>
      <c r="E109">
        <f t="shared" si="7"/>
        <v>235.39644404960629</v>
      </c>
    </row>
    <row r="110" spans="1:5" x14ac:dyDescent="0.2">
      <c r="A110">
        <v>10600</v>
      </c>
      <c r="B110">
        <v>190.2336752045394</v>
      </c>
      <c r="C110">
        <f t="shared" si="8"/>
        <v>5041.192392920294</v>
      </c>
      <c r="D110">
        <f t="shared" si="6"/>
        <v>2201.1538760591266</v>
      </c>
      <c r="E110">
        <f t="shared" si="7"/>
        <v>314.45055372273237</v>
      </c>
    </row>
    <row r="111" spans="1:5" x14ac:dyDescent="0.2">
      <c r="A111">
        <v>10700</v>
      </c>
      <c r="B111">
        <v>109.69646976895166</v>
      </c>
      <c r="C111">
        <f t="shared" si="8"/>
        <v>2906.9564488772194</v>
      </c>
      <c r="D111">
        <f t="shared" si="6"/>
        <v>66.917932016051964</v>
      </c>
      <c r="E111">
        <f t="shared" si="7"/>
        <v>9.5597045737217083</v>
      </c>
    </row>
    <row r="112" spans="1:5" x14ac:dyDescent="0.2">
      <c r="A112">
        <v>10800</v>
      </c>
      <c r="B112">
        <v>155.32678470045732</v>
      </c>
      <c r="C112">
        <f t="shared" si="8"/>
        <v>4116.1597945621188</v>
      </c>
      <c r="D112">
        <f t="shared" si="6"/>
        <v>1276.1212777009514</v>
      </c>
      <c r="E112">
        <f t="shared" si="7"/>
        <v>182.30303967156448</v>
      </c>
    </row>
    <row r="113" spans="1:5" x14ac:dyDescent="0.2">
      <c r="A113">
        <v>10900</v>
      </c>
      <c r="B113">
        <v>104.32856375179796</v>
      </c>
      <c r="C113">
        <f t="shared" si="8"/>
        <v>2764.706939422646</v>
      </c>
      <c r="D113">
        <f t="shared" si="6"/>
        <v>-75.331577438521435</v>
      </c>
      <c r="E113">
        <f t="shared" si="7"/>
        <v>-10.761653919788776</v>
      </c>
    </row>
    <row r="114" spans="1:5" x14ac:dyDescent="0.2">
      <c r="A114">
        <v>11000</v>
      </c>
      <c r="B114">
        <v>68.037987301817182</v>
      </c>
      <c r="C114">
        <f t="shared" si="8"/>
        <v>1803.0066634981551</v>
      </c>
      <c r="D114">
        <f t="shared" si="6"/>
        <v>-1037.0318533630123</v>
      </c>
      <c r="E114">
        <f t="shared" si="7"/>
        <v>-148.14740762328748</v>
      </c>
    </row>
    <row r="115" spans="1:5" x14ac:dyDescent="0.2">
      <c r="A115">
        <v>11100</v>
      </c>
      <c r="B115">
        <v>57.938388922299836</v>
      </c>
      <c r="C115">
        <f t="shared" si="8"/>
        <v>1535.3673064409456</v>
      </c>
      <c r="D115">
        <f t="shared" si="6"/>
        <v>-1304.6712104202218</v>
      </c>
      <c r="E115">
        <f t="shared" si="7"/>
        <v>-186.38160148860311</v>
      </c>
    </row>
    <row r="116" spans="1:5" x14ac:dyDescent="0.2">
      <c r="A116">
        <v>11200</v>
      </c>
      <c r="B116">
        <v>58.451315026985043</v>
      </c>
      <c r="C116">
        <f t="shared" si="8"/>
        <v>1548.9598482151036</v>
      </c>
      <c r="D116">
        <f t="shared" si="6"/>
        <v>-1291.0786686460638</v>
      </c>
      <c r="E116">
        <f t="shared" si="7"/>
        <v>-184.43980980658054</v>
      </c>
    </row>
    <row r="117" spans="1:5" x14ac:dyDescent="0.2">
      <c r="A117">
        <v>11300</v>
      </c>
      <c r="B117">
        <v>58.968782044763643</v>
      </c>
      <c r="C117">
        <f t="shared" si="8"/>
        <v>1562.6727241862363</v>
      </c>
      <c r="D117">
        <f t="shared" si="6"/>
        <v>-1277.3657926749311</v>
      </c>
      <c r="E117">
        <f t="shared" si="7"/>
        <v>-182.48082752499016</v>
      </c>
    </row>
    <row r="118" spans="1:5" x14ac:dyDescent="0.2">
      <c r="A118">
        <v>11400</v>
      </c>
      <c r="B118">
        <v>59.49083017614705</v>
      </c>
      <c r="C118">
        <f t="shared" si="8"/>
        <v>1576.5069996678969</v>
      </c>
      <c r="D118">
        <f t="shared" si="6"/>
        <v>-1263.5315171932705</v>
      </c>
      <c r="E118">
        <f t="shared" si="7"/>
        <v>-180.50450245618148</v>
      </c>
    </row>
    <row r="119" spans="1:5" x14ac:dyDescent="0.2">
      <c r="A119">
        <v>11500</v>
      </c>
      <c r="B119">
        <v>59.753584819329021</v>
      </c>
      <c r="C119">
        <f t="shared" si="8"/>
        <v>1583.4699977122191</v>
      </c>
      <c r="D119">
        <f t="shared" si="6"/>
        <v>-1256.5685191489483</v>
      </c>
      <c r="E119">
        <f t="shared" si="7"/>
        <v>-179.50978844984976</v>
      </c>
    </row>
    <row r="120" spans="1:5" x14ac:dyDescent="0.2">
      <c r="A120">
        <v>11600</v>
      </c>
      <c r="B120">
        <v>74.483616316666783</v>
      </c>
      <c r="C120">
        <f t="shared" si="8"/>
        <v>1973.8158323916696</v>
      </c>
      <c r="D120">
        <f t="shared" si="6"/>
        <v>-866.22268446949784</v>
      </c>
      <c r="E120">
        <f t="shared" si="7"/>
        <v>-123.74609778135684</v>
      </c>
    </row>
    <row r="121" spans="1:5" x14ac:dyDescent="0.2">
      <c r="A121">
        <v>11700</v>
      </c>
      <c r="B121">
        <v>66.442451763821026</v>
      </c>
      <c r="C121">
        <f t="shared" si="8"/>
        <v>1760.7249717412571</v>
      </c>
      <c r="D121">
        <f t="shared" si="6"/>
        <v>-1079.3135451199103</v>
      </c>
      <c r="E121">
        <f t="shared" si="7"/>
        <v>-154.18764930284433</v>
      </c>
    </row>
    <row r="122" spans="1:5" x14ac:dyDescent="0.2">
      <c r="A122">
        <v>11800</v>
      </c>
      <c r="B122">
        <v>64.445904758170741</v>
      </c>
      <c r="C122">
        <f t="shared" si="8"/>
        <v>1707.8164760915245</v>
      </c>
      <c r="D122">
        <f t="shared" si="6"/>
        <v>-1132.2220407696429</v>
      </c>
      <c r="E122">
        <f t="shared" si="7"/>
        <v>-161.74600582423471</v>
      </c>
    </row>
    <row r="123" spans="1:5" x14ac:dyDescent="0.2">
      <c r="A123">
        <v>11900</v>
      </c>
      <c r="B123">
        <v>47.146896543382333</v>
      </c>
      <c r="C123">
        <f t="shared" si="8"/>
        <v>1249.3927583996319</v>
      </c>
      <c r="D123">
        <f t="shared" si="6"/>
        <v>-1590.6457584615355</v>
      </c>
      <c r="E123">
        <f t="shared" si="7"/>
        <v>-227.23510835164794</v>
      </c>
    </row>
    <row r="124" spans="1:5" x14ac:dyDescent="0.2">
      <c r="A124">
        <v>12000</v>
      </c>
      <c r="B124">
        <v>191.52784178958927</v>
      </c>
      <c r="C124">
        <f t="shared" si="8"/>
        <v>5075.487807424116</v>
      </c>
      <c r="D124">
        <f t="shared" si="6"/>
        <v>2235.4492905629486</v>
      </c>
      <c r="E124">
        <f t="shared" si="7"/>
        <v>319.3498986518498</v>
      </c>
    </row>
    <row r="125" spans="1:5" x14ac:dyDescent="0.2">
      <c r="A125">
        <v>12100</v>
      </c>
      <c r="B125">
        <v>169.23667618209444</v>
      </c>
      <c r="C125">
        <f t="shared" si="8"/>
        <v>4484.7719188255023</v>
      </c>
      <c r="D125">
        <f t="shared" si="6"/>
        <v>1644.7334019643349</v>
      </c>
      <c r="E125">
        <f t="shared" si="7"/>
        <v>234.96191456633355</v>
      </c>
    </row>
    <row r="126" spans="1:5" x14ac:dyDescent="0.2">
      <c r="A126">
        <v>12200</v>
      </c>
      <c r="B126">
        <v>128.29537029675541</v>
      </c>
      <c r="C126">
        <f t="shared" si="8"/>
        <v>3399.827312864018</v>
      </c>
      <c r="D126">
        <f t="shared" si="6"/>
        <v>559.78879600285063</v>
      </c>
      <c r="E126">
        <f t="shared" si="7"/>
        <v>79.969828000407233</v>
      </c>
    </row>
    <row r="127" spans="1:5" x14ac:dyDescent="0.2">
      <c r="A127">
        <v>12300</v>
      </c>
      <c r="B127">
        <v>115.22332318673661</v>
      </c>
      <c r="C127">
        <f t="shared" si="8"/>
        <v>3053.4180644485205</v>
      </c>
      <c r="D127">
        <f t="shared" si="6"/>
        <v>213.37954758735304</v>
      </c>
      <c r="E127">
        <f t="shared" si="7"/>
        <v>30.482792512479005</v>
      </c>
    </row>
    <row r="128" spans="1:5" x14ac:dyDescent="0.2">
      <c r="A128">
        <v>12400</v>
      </c>
      <c r="B128">
        <v>92.061256406537012</v>
      </c>
      <c r="C128">
        <f t="shared" si="8"/>
        <v>2439.6232947732306</v>
      </c>
      <c r="D128">
        <f t="shared" si="6"/>
        <v>-400.41522208793685</v>
      </c>
      <c r="E128">
        <f t="shared" si="7"/>
        <v>-57.202174583990981</v>
      </c>
    </row>
    <row r="129" spans="1:5" x14ac:dyDescent="0.2">
      <c r="A129">
        <v>12500</v>
      </c>
      <c r="B129">
        <v>70.074515708950528</v>
      </c>
      <c r="C129">
        <f t="shared" si="8"/>
        <v>1856.9746662871889</v>
      </c>
      <c r="D129">
        <f t="shared" si="6"/>
        <v>-983.06385057397847</v>
      </c>
      <c r="E129">
        <f t="shared" si="7"/>
        <v>-140.43769293913979</v>
      </c>
    </row>
    <row r="130" spans="1:5" x14ac:dyDescent="0.2">
      <c r="A130">
        <v>12600</v>
      </c>
      <c r="B130">
        <v>42.32873568338286</v>
      </c>
      <c r="C130">
        <f t="shared" si="8"/>
        <v>1121.7114956096457</v>
      </c>
      <c r="D130">
        <f t="shared" si="6"/>
        <v>-1718.3270212515217</v>
      </c>
      <c r="E130">
        <f t="shared" si="7"/>
        <v>-245.4752887502174</v>
      </c>
    </row>
    <row r="131" spans="1:5" x14ac:dyDescent="0.2">
      <c r="A131">
        <v>12700</v>
      </c>
      <c r="B131">
        <v>33.443625017950367</v>
      </c>
      <c r="C131">
        <f t="shared" si="8"/>
        <v>886.25606297568481</v>
      </c>
      <c r="D131">
        <f t="shared" si="6"/>
        <v>-1953.7824538854825</v>
      </c>
      <c r="E131">
        <f t="shared" si="7"/>
        <v>-279.11177912649748</v>
      </c>
    </row>
    <row r="132" spans="1:5" x14ac:dyDescent="0.2">
      <c r="A132">
        <v>12800</v>
      </c>
      <c r="B132">
        <v>26.948245305787534</v>
      </c>
      <c r="C132">
        <f t="shared" si="8"/>
        <v>714.12850060336962</v>
      </c>
      <c r="D132">
        <f t="shared" si="6"/>
        <v>-2125.9100162577979</v>
      </c>
      <c r="E132">
        <f t="shared" si="7"/>
        <v>-303.70143089397112</v>
      </c>
    </row>
    <row r="133" spans="1:5" x14ac:dyDescent="0.2">
      <c r="A133">
        <v>12900</v>
      </c>
      <c r="B133">
        <v>28.354002049785915</v>
      </c>
      <c r="C133">
        <f t="shared" si="8"/>
        <v>751.38105431932684</v>
      </c>
      <c r="D133">
        <f t="shared" ref="D133:D196" si="9">C133-D$2</f>
        <v>-2088.6574625418407</v>
      </c>
      <c r="E133">
        <f t="shared" ref="E133:E196" si="10">D133/7</f>
        <v>-298.37963750597726</v>
      </c>
    </row>
    <row r="134" spans="1:5" x14ac:dyDescent="0.2">
      <c r="A134">
        <v>13000</v>
      </c>
      <c r="B134">
        <v>24.342363490498556</v>
      </c>
      <c r="C134">
        <f t="shared" ref="C134:C197" si="11">(C$4*B134)/100</f>
        <v>645.07263249821176</v>
      </c>
      <c r="D134">
        <f t="shared" si="9"/>
        <v>-2194.9658843629559</v>
      </c>
      <c r="E134">
        <f t="shared" si="10"/>
        <v>-313.56655490899368</v>
      </c>
    </row>
    <row r="135" spans="1:5" x14ac:dyDescent="0.2">
      <c r="A135">
        <v>13100</v>
      </c>
      <c r="B135">
        <v>47.952847578932406</v>
      </c>
      <c r="C135">
        <f t="shared" si="11"/>
        <v>1270.7504608417087</v>
      </c>
      <c r="D135">
        <f t="shared" si="9"/>
        <v>-1569.2880560194587</v>
      </c>
      <c r="E135">
        <f t="shared" si="10"/>
        <v>-224.18400800277982</v>
      </c>
    </row>
    <row r="136" spans="1:5" x14ac:dyDescent="0.2">
      <c r="A136">
        <v>13200</v>
      </c>
      <c r="B136">
        <v>67.303900103410754</v>
      </c>
      <c r="C136">
        <f t="shared" si="11"/>
        <v>1783.553352740385</v>
      </c>
      <c r="D136">
        <f t="shared" si="9"/>
        <v>-1056.4851641207824</v>
      </c>
      <c r="E136">
        <f t="shared" si="10"/>
        <v>-150.92645201725463</v>
      </c>
    </row>
    <row r="137" spans="1:5" x14ac:dyDescent="0.2">
      <c r="A137">
        <v>13300</v>
      </c>
      <c r="B137">
        <v>67.303900103410754</v>
      </c>
      <c r="C137">
        <f t="shared" si="11"/>
        <v>1783.553352740385</v>
      </c>
      <c r="D137">
        <f t="shared" si="9"/>
        <v>-1056.4851641207824</v>
      </c>
      <c r="E137">
        <f t="shared" si="10"/>
        <v>-150.92645201725463</v>
      </c>
    </row>
    <row r="138" spans="1:5" x14ac:dyDescent="0.2">
      <c r="A138">
        <v>13400</v>
      </c>
      <c r="B138">
        <v>67.303900103410754</v>
      </c>
      <c r="C138">
        <f t="shared" si="11"/>
        <v>1783.553352740385</v>
      </c>
      <c r="D138">
        <f t="shared" si="9"/>
        <v>-1056.4851641207824</v>
      </c>
      <c r="E138">
        <f t="shared" si="10"/>
        <v>-150.92645201725463</v>
      </c>
    </row>
    <row r="139" spans="1:5" x14ac:dyDescent="0.2">
      <c r="A139">
        <v>13500</v>
      </c>
      <c r="B139">
        <v>67.303900103410754</v>
      </c>
      <c r="C139">
        <f t="shared" si="11"/>
        <v>1783.553352740385</v>
      </c>
      <c r="D139">
        <f t="shared" si="9"/>
        <v>-1056.4851641207824</v>
      </c>
      <c r="E139">
        <f t="shared" si="10"/>
        <v>-150.92645201725463</v>
      </c>
    </row>
    <row r="140" spans="1:5" x14ac:dyDescent="0.2">
      <c r="A140">
        <v>13600</v>
      </c>
      <c r="B140">
        <v>65.347892229724451</v>
      </c>
      <c r="C140">
        <f t="shared" si="11"/>
        <v>1731.7191440876982</v>
      </c>
      <c r="D140">
        <f t="shared" si="9"/>
        <v>-1108.3193727734692</v>
      </c>
      <c r="E140">
        <f t="shared" si="10"/>
        <v>-158.33133896763846</v>
      </c>
    </row>
    <row r="141" spans="1:5" x14ac:dyDescent="0.2">
      <c r="A141">
        <v>13700</v>
      </c>
      <c r="B141">
        <v>78.741881945694232</v>
      </c>
      <c r="C141">
        <f t="shared" si="11"/>
        <v>2086.659871560897</v>
      </c>
      <c r="D141">
        <f t="shared" si="9"/>
        <v>-753.37864530027036</v>
      </c>
      <c r="E141">
        <f t="shared" si="10"/>
        <v>-107.62552075718148</v>
      </c>
    </row>
    <row r="142" spans="1:5" x14ac:dyDescent="0.2">
      <c r="A142">
        <v>13800</v>
      </c>
      <c r="B142">
        <v>88.661450194327301</v>
      </c>
      <c r="C142">
        <f t="shared" si="11"/>
        <v>2349.5284301496736</v>
      </c>
      <c r="D142">
        <f t="shared" si="9"/>
        <v>-490.51008671149384</v>
      </c>
      <c r="E142">
        <f t="shared" si="10"/>
        <v>-70.07286953021341</v>
      </c>
    </row>
    <row r="143" spans="1:5" x14ac:dyDescent="0.2">
      <c r="A143">
        <v>13900</v>
      </c>
      <c r="B143">
        <v>103.27291930909625</v>
      </c>
      <c r="C143">
        <f t="shared" si="11"/>
        <v>2736.7323616910503</v>
      </c>
      <c r="D143">
        <f t="shared" si="9"/>
        <v>-103.30615517011711</v>
      </c>
      <c r="E143">
        <f t="shared" si="10"/>
        <v>-14.758022167159586</v>
      </c>
    </row>
    <row r="144" spans="1:5" x14ac:dyDescent="0.2">
      <c r="A144">
        <v>14000</v>
      </c>
      <c r="B144">
        <v>106.47233498314183</v>
      </c>
      <c r="C144">
        <f t="shared" si="11"/>
        <v>2821.5168770532582</v>
      </c>
      <c r="D144">
        <f t="shared" si="9"/>
        <v>-18.521639807909196</v>
      </c>
      <c r="E144">
        <f t="shared" si="10"/>
        <v>-2.6459485439870281</v>
      </c>
    </row>
    <row r="145" spans="1:5" x14ac:dyDescent="0.2">
      <c r="A145">
        <v>14100</v>
      </c>
      <c r="B145">
        <v>74.206384132083002</v>
      </c>
      <c r="C145">
        <f t="shared" si="11"/>
        <v>1966.4691795001997</v>
      </c>
      <c r="D145">
        <f t="shared" si="9"/>
        <v>-873.56933736096767</v>
      </c>
      <c r="E145">
        <f t="shared" si="10"/>
        <v>-124.79561962299537</v>
      </c>
    </row>
    <row r="146" spans="1:5" x14ac:dyDescent="0.2">
      <c r="A146">
        <v>14200</v>
      </c>
      <c r="B146">
        <v>74.837955742052031</v>
      </c>
      <c r="C146">
        <f t="shared" si="11"/>
        <v>1983.2058271643787</v>
      </c>
      <c r="D146">
        <f t="shared" si="9"/>
        <v>-856.83268969678875</v>
      </c>
      <c r="E146">
        <f t="shared" si="10"/>
        <v>-122.4046699566841</v>
      </c>
    </row>
    <row r="147" spans="1:5" x14ac:dyDescent="0.2">
      <c r="A147">
        <v>14300</v>
      </c>
      <c r="B147">
        <v>66.419931590058226</v>
      </c>
      <c r="C147">
        <f t="shared" si="11"/>
        <v>1760.1281871365429</v>
      </c>
      <c r="D147">
        <f t="shared" si="9"/>
        <v>-1079.9103297246245</v>
      </c>
      <c r="E147">
        <f t="shared" si="10"/>
        <v>-154.27290424637494</v>
      </c>
    </row>
    <row r="148" spans="1:5" x14ac:dyDescent="0.2">
      <c r="A148">
        <v>14400</v>
      </c>
      <c r="B148">
        <v>60.713263665826823</v>
      </c>
      <c r="C148">
        <f t="shared" si="11"/>
        <v>1608.9014871444108</v>
      </c>
      <c r="D148">
        <f t="shared" si="9"/>
        <v>-1231.1370297167566</v>
      </c>
      <c r="E148">
        <f t="shared" si="10"/>
        <v>-175.87671853096523</v>
      </c>
    </row>
    <row r="149" spans="1:5" x14ac:dyDescent="0.2">
      <c r="A149">
        <v>14500</v>
      </c>
      <c r="B149">
        <v>56.111719024928654</v>
      </c>
      <c r="C149">
        <f t="shared" si="11"/>
        <v>1486.9605541606093</v>
      </c>
      <c r="D149">
        <f t="shared" si="9"/>
        <v>-1353.0779627005581</v>
      </c>
      <c r="E149">
        <f t="shared" si="10"/>
        <v>-193.29685181436545</v>
      </c>
    </row>
    <row r="150" spans="1:5" x14ac:dyDescent="0.2">
      <c r="A150">
        <v>14600</v>
      </c>
      <c r="B150">
        <v>45.022581993976551</v>
      </c>
      <c r="C150">
        <f t="shared" si="11"/>
        <v>1193.0984228403786</v>
      </c>
      <c r="D150">
        <f t="shared" si="9"/>
        <v>-1646.9400940207888</v>
      </c>
      <c r="E150">
        <f t="shared" si="10"/>
        <v>-235.27715628868413</v>
      </c>
    </row>
    <row r="151" spans="1:5" x14ac:dyDescent="0.2">
      <c r="A151">
        <v>14700</v>
      </c>
      <c r="B151">
        <v>56.598879375182584</v>
      </c>
      <c r="C151">
        <f t="shared" si="11"/>
        <v>1499.8703034423386</v>
      </c>
      <c r="D151">
        <f t="shared" si="9"/>
        <v>-1340.1682134188288</v>
      </c>
      <c r="E151">
        <f t="shared" si="10"/>
        <v>-191.45260191697554</v>
      </c>
    </row>
    <row r="152" spans="1:5" x14ac:dyDescent="0.2">
      <c r="A152">
        <v>14800</v>
      </c>
      <c r="B152">
        <v>54.030364062504823</v>
      </c>
      <c r="C152">
        <f t="shared" si="11"/>
        <v>1431.8046476563779</v>
      </c>
      <c r="D152">
        <f t="shared" si="9"/>
        <v>-1408.2338692047895</v>
      </c>
      <c r="E152">
        <f t="shared" si="10"/>
        <v>-201.17626702925563</v>
      </c>
    </row>
    <row r="153" spans="1:5" x14ac:dyDescent="0.2">
      <c r="A153">
        <v>14900</v>
      </c>
      <c r="B153">
        <v>94.945513597889104</v>
      </c>
      <c r="C153">
        <f t="shared" si="11"/>
        <v>2516.0561103440614</v>
      </c>
      <c r="D153">
        <f t="shared" si="9"/>
        <v>-323.98240651710603</v>
      </c>
      <c r="E153">
        <f t="shared" si="10"/>
        <v>-46.283200931015145</v>
      </c>
    </row>
    <row r="154" spans="1:5" x14ac:dyDescent="0.2">
      <c r="A154">
        <v>15000</v>
      </c>
      <c r="B154">
        <v>160.57372549627107</v>
      </c>
      <c r="C154">
        <f t="shared" si="11"/>
        <v>4255.203725651183</v>
      </c>
      <c r="D154">
        <f t="shared" si="9"/>
        <v>1415.1652087900156</v>
      </c>
      <c r="E154">
        <f t="shared" si="10"/>
        <v>202.16645839857367</v>
      </c>
    </row>
    <row r="155" spans="1:5" x14ac:dyDescent="0.2">
      <c r="A155">
        <v>15100</v>
      </c>
      <c r="B155">
        <v>69.695460462882082</v>
      </c>
      <c r="C155">
        <f t="shared" si="11"/>
        <v>1846.9297022663752</v>
      </c>
      <c r="D155">
        <f t="shared" si="9"/>
        <v>-993.10881459479219</v>
      </c>
      <c r="E155">
        <f t="shared" si="10"/>
        <v>-141.87268779925603</v>
      </c>
    </row>
    <row r="156" spans="1:5" x14ac:dyDescent="0.2">
      <c r="A156">
        <v>15200</v>
      </c>
      <c r="B156">
        <v>75.679868411095768</v>
      </c>
      <c r="C156">
        <f t="shared" si="11"/>
        <v>2005.516512894038</v>
      </c>
      <c r="D156">
        <f t="shared" si="9"/>
        <v>-834.52200396712942</v>
      </c>
      <c r="E156">
        <f t="shared" si="10"/>
        <v>-119.21742913816135</v>
      </c>
    </row>
    <row r="157" spans="1:5" x14ac:dyDescent="0.2">
      <c r="A157">
        <v>15300</v>
      </c>
      <c r="B157">
        <v>75.244979664997061</v>
      </c>
      <c r="C157">
        <f t="shared" si="11"/>
        <v>1993.991961122422</v>
      </c>
      <c r="D157">
        <f t="shared" si="9"/>
        <v>-846.04655573874538</v>
      </c>
      <c r="E157">
        <f t="shared" si="10"/>
        <v>-120.86379367696362</v>
      </c>
    </row>
    <row r="158" spans="1:5" x14ac:dyDescent="0.2">
      <c r="A158">
        <v>15400</v>
      </c>
      <c r="B158">
        <v>75.705528235581667</v>
      </c>
      <c r="C158">
        <f t="shared" si="11"/>
        <v>2006.196498242914</v>
      </c>
      <c r="D158">
        <f t="shared" si="9"/>
        <v>-833.84201861825341</v>
      </c>
      <c r="E158">
        <f t="shared" si="10"/>
        <v>-119.12028837403621</v>
      </c>
    </row>
    <row r="159" spans="1:5" x14ac:dyDescent="0.2">
      <c r="A159">
        <v>15500</v>
      </c>
      <c r="B159">
        <v>77.865905422660191</v>
      </c>
      <c r="C159">
        <f t="shared" si="11"/>
        <v>2063.446493700495</v>
      </c>
      <c r="D159">
        <f t="shared" si="9"/>
        <v>-776.5920231606724</v>
      </c>
      <c r="E159">
        <f t="shared" si="10"/>
        <v>-110.94171759438177</v>
      </c>
    </row>
    <row r="160" spans="1:5" x14ac:dyDescent="0.2">
      <c r="A160">
        <v>15600</v>
      </c>
      <c r="B160">
        <v>68.873410281068118</v>
      </c>
      <c r="C160">
        <f t="shared" si="11"/>
        <v>1825.1453724483051</v>
      </c>
      <c r="D160">
        <f t="shared" si="9"/>
        <v>-1014.8931444128623</v>
      </c>
      <c r="E160">
        <f t="shared" si="10"/>
        <v>-144.98473491612319</v>
      </c>
    </row>
    <row r="161" spans="1:5" x14ac:dyDescent="0.2">
      <c r="A161">
        <v>15700</v>
      </c>
      <c r="B161">
        <v>55.028552450289858</v>
      </c>
      <c r="C161">
        <f t="shared" si="11"/>
        <v>1458.2566399326813</v>
      </c>
      <c r="D161">
        <f t="shared" si="9"/>
        <v>-1381.7818769284861</v>
      </c>
      <c r="E161">
        <f t="shared" si="10"/>
        <v>-197.39741098978374</v>
      </c>
    </row>
    <row r="162" spans="1:5" x14ac:dyDescent="0.2">
      <c r="A162">
        <v>15800</v>
      </c>
      <c r="B162">
        <v>40.703402399266679</v>
      </c>
      <c r="C162">
        <f t="shared" si="11"/>
        <v>1078.6401635805671</v>
      </c>
      <c r="D162">
        <f t="shared" si="9"/>
        <v>-1761.3983532806003</v>
      </c>
      <c r="E162">
        <f t="shared" si="10"/>
        <v>-251.62833618294289</v>
      </c>
    </row>
    <row r="163" spans="1:5" x14ac:dyDescent="0.2">
      <c r="A163">
        <v>15900</v>
      </c>
      <c r="B163">
        <v>33.386986088597986</v>
      </c>
      <c r="C163">
        <f t="shared" si="11"/>
        <v>884.7551313478466</v>
      </c>
      <c r="D163">
        <f t="shared" si="9"/>
        <v>-1955.2833855133208</v>
      </c>
      <c r="E163">
        <f t="shared" si="10"/>
        <v>-279.32619793047439</v>
      </c>
    </row>
    <row r="164" spans="1:5" x14ac:dyDescent="0.2">
      <c r="A164">
        <v>16000</v>
      </c>
      <c r="B164">
        <v>35.134574916290454</v>
      </c>
      <c r="C164">
        <f t="shared" si="11"/>
        <v>931.066235281697</v>
      </c>
      <c r="D164">
        <f t="shared" si="9"/>
        <v>-1908.9722815794703</v>
      </c>
      <c r="E164">
        <f t="shared" si="10"/>
        <v>-272.7103259399243</v>
      </c>
    </row>
    <row r="165" spans="1:5" x14ac:dyDescent="0.2">
      <c r="A165">
        <v>16100</v>
      </c>
      <c r="B165">
        <v>32.143112127978732</v>
      </c>
      <c r="C165">
        <f t="shared" si="11"/>
        <v>851.79247139143638</v>
      </c>
      <c r="D165">
        <f t="shared" si="9"/>
        <v>-1988.2460454697311</v>
      </c>
      <c r="E165">
        <f t="shared" si="10"/>
        <v>-284.03514935281873</v>
      </c>
    </row>
    <row r="166" spans="1:5" x14ac:dyDescent="0.2">
      <c r="A166">
        <v>16200</v>
      </c>
      <c r="B166">
        <v>27.953158147926676</v>
      </c>
      <c r="C166">
        <f t="shared" si="11"/>
        <v>740.75869092005678</v>
      </c>
      <c r="D166">
        <f t="shared" si="9"/>
        <v>-2099.2798259411106</v>
      </c>
      <c r="E166">
        <f t="shared" si="10"/>
        <v>-299.89711799158721</v>
      </c>
    </row>
    <row r="167" spans="1:5" x14ac:dyDescent="0.2">
      <c r="A167">
        <v>16300</v>
      </c>
      <c r="B167">
        <v>25.465005746216683</v>
      </c>
      <c r="C167">
        <f t="shared" si="11"/>
        <v>674.82265227474215</v>
      </c>
      <c r="D167">
        <f t="shared" si="9"/>
        <v>-2165.2158645864251</v>
      </c>
      <c r="E167">
        <f t="shared" si="10"/>
        <v>-309.31655208377504</v>
      </c>
    </row>
    <row r="168" spans="1:5" x14ac:dyDescent="0.2">
      <c r="A168">
        <v>16400</v>
      </c>
      <c r="B168">
        <v>28.431002468718532</v>
      </c>
      <c r="C168">
        <f t="shared" si="11"/>
        <v>753.42156542104112</v>
      </c>
      <c r="D168">
        <f t="shared" si="9"/>
        <v>-2086.6169514401263</v>
      </c>
      <c r="E168">
        <f t="shared" si="10"/>
        <v>-298.08813592001803</v>
      </c>
    </row>
    <row r="169" spans="1:5" x14ac:dyDescent="0.2">
      <c r="A169">
        <v>16500</v>
      </c>
      <c r="B169">
        <v>30.041137308656999</v>
      </c>
      <c r="C169">
        <f t="shared" si="11"/>
        <v>796.09013867941042</v>
      </c>
      <c r="D169">
        <f t="shared" si="9"/>
        <v>-2043.9483781817571</v>
      </c>
      <c r="E169">
        <f t="shared" si="10"/>
        <v>-291.99262545453672</v>
      </c>
    </row>
    <row r="170" spans="1:5" x14ac:dyDescent="0.2">
      <c r="A170">
        <v>16600</v>
      </c>
      <c r="B170">
        <v>29.711975677105407</v>
      </c>
      <c r="C170">
        <f t="shared" si="11"/>
        <v>787.36735544329338</v>
      </c>
      <c r="D170">
        <f t="shared" si="9"/>
        <v>-2052.6711614178739</v>
      </c>
      <c r="E170">
        <f t="shared" si="10"/>
        <v>-293.23873734541058</v>
      </c>
    </row>
    <row r="171" spans="1:5" x14ac:dyDescent="0.2">
      <c r="A171">
        <v>16700</v>
      </c>
      <c r="B171">
        <v>29.386420679303132</v>
      </c>
      <c r="C171">
        <f t="shared" si="11"/>
        <v>778.74014800153293</v>
      </c>
      <c r="D171">
        <f t="shared" si="9"/>
        <v>-2061.2983688596346</v>
      </c>
      <c r="E171">
        <f t="shared" si="10"/>
        <v>-294.47119555137635</v>
      </c>
    </row>
    <row r="172" spans="1:5" x14ac:dyDescent="0.2">
      <c r="A172">
        <v>16800</v>
      </c>
      <c r="B172">
        <v>30.066607964191832</v>
      </c>
      <c r="C172">
        <f t="shared" si="11"/>
        <v>796.76511105108352</v>
      </c>
      <c r="D172">
        <f t="shared" si="9"/>
        <v>-2043.2734058100839</v>
      </c>
      <c r="E172">
        <f t="shared" si="10"/>
        <v>-291.89620083001199</v>
      </c>
    </row>
    <row r="173" spans="1:5" x14ac:dyDescent="0.2">
      <c r="A173">
        <v>16900</v>
      </c>
      <c r="B173">
        <v>30.898408755380942</v>
      </c>
      <c r="C173">
        <f t="shared" si="11"/>
        <v>818.80783201759493</v>
      </c>
      <c r="D173">
        <f t="shared" si="9"/>
        <v>-2021.2306848435724</v>
      </c>
      <c r="E173">
        <f t="shared" si="10"/>
        <v>-288.74724069193888</v>
      </c>
    </row>
    <row r="174" spans="1:5" x14ac:dyDescent="0.2">
      <c r="A174">
        <v>17000</v>
      </c>
      <c r="B174">
        <v>33.980749938186932</v>
      </c>
      <c r="C174">
        <f t="shared" si="11"/>
        <v>900.48987336195364</v>
      </c>
      <c r="D174">
        <f t="shared" si="9"/>
        <v>-1939.5486434992138</v>
      </c>
      <c r="E174">
        <f t="shared" si="10"/>
        <v>-277.07837764274484</v>
      </c>
    </row>
    <row r="175" spans="1:5" x14ac:dyDescent="0.2">
      <c r="A175">
        <v>17100</v>
      </c>
      <c r="B175">
        <v>37.370577090333256</v>
      </c>
      <c r="C175">
        <f t="shared" si="11"/>
        <v>990.32029289383138</v>
      </c>
      <c r="D175">
        <f t="shared" si="9"/>
        <v>-1849.7182239673361</v>
      </c>
      <c r="E175">
        <f t="shared" si="10"/>
        <v>-264.24546056676229</v>
      </c>
    </row>
    <row r="176" spans="1:5" x14ac:dyDescent="0.2">
      <c r="A176">
        <v>17200</v>
      </c>
      <c r="B176">
        <v>39.728673682238643</v>
      </c>
      <c r="C176">
        <f t="shared" si="11"/>
        <v>1052.8098525793241</v>
      </c>
      <c r="D176">
        <f t="shared" si="9"/>
        <v>-1787.2286642818433</v>
      </c>
      <c r="E176">
        <f t="shared" si="10"/>
        <v>-255.31838061169191</v>
      </c>
    </row>
    <row r="177" spans="1:5" x14ac:dyDescent="0.2">
      <c r="A177">
        <v>17300</v>
      </c>
      <c r="B177">
        <v>41.772790641614961</v>
      </c>
      <c r="C177">
        <f t="shared" si="11"/>
        <v>1106.9789520027964</v>
      </c>
      <c r="D177">
        <f t="shared" si="9"/>
        <v>-1733.059564858371</v>
      </c>
      <c r="E177">
        <f t="shared" si="10"/>
        <v>-247.57993783691015</v>
      </c>
    </row>
    <row r="178" spans="1:5" x14ac:dyDescent="0.2">
      <c r="A178">
        <v>17400</v>
      </c>
      <c r="B178">
        <v>47.003270574856508</v>
      </c>
      <c r="C178">
        <f t="shared" si="11"/>
        <v>1245.5866702336975</v>
      </c>
      <c r="D178">
        <f t="shared" si="9"/>
        <v>-1594.4518466274699</v>
      </c>
      <c r="E178">
        <f t="shared" si="10"/>
        <v>-227.77883523249571</v>
      </c>
    </row>
    <row r="179" spans="1:5" x14ac:dyDescent="0.2">
      <c r="A179">
        <v>17500</v>
      </c>
      <c r="B179">
        <v>47.774364399023412</v>
      </c>
      <c r="C179">
        <f t="shared" si="11"/>
        <v>1266.0206565741203</v>
      </c>
      <c r="D179">
        <f t="shared" si="9"/>
        <v>-1574.0178602870471</v>
      </c>
      <c r="E179">
        <f t="shared" si="10"/>
        <v>-224.85969432672101</v>
      </c>
    </row>
    <row r="180" spans="1:5" x14ac:dyDescent="0.2">
      <c r="A180">
        <v>17600</v>
      </c>
      <c r="B180">
        <v>50.832005513286347</v>
      </c>
      <c r="C180">
        <f t="shared" si="11"/>
        <v>1347.0481461020881</v>
      </c>
      <c r="D180">
        <f t="shared" si="9"/>
        <v>-1492.9903707590793</v>
      </c>
      <c r="E180">
        <f t="shared" si="10"/>
        <v>-213.28433867986845</v>
      </c>
    </row>
    <row r="181" spans="1:5" x14ac:dyDescent="0.2">
      <c r="A181">
        <v>17700</v>
      </c>
      <c r="B181">
        <v>52.052674966490187</v>
      </c>
      <c r="C181">
        <f t="shared" si="11"/>
        <v>1379.3958866119899</v>
      </c>
      <c r="D181">
        <f t="shared" si="9"/>
        <v>-1460.6426302491775</v>
      </c>
      <c r="E181">
        <f t="shared" si="10"/>
        <v>-208.66323289273964</v>
      </c>
    </row>
    <row r="182" spans="1:5" x14ac:dyDescent="0.2">
      <c r="A182">
        <v>17800</v>
      </c>
      <c r="B182">
        <v>53.538080512754718</v>
      </c>
      <c r="C182">
        <f t="shared" si="11"/>
        <v>1418.7591335879999</v>
      </c>
      <c r="D182">
        <f t="shared" si="9"/>
        <v>-1421.2793832731675</v>
      </c>
      <c r="E182">
        <f t="shared" si="10"/>
        <v>-203.03991189616679</v>
      </c>
    </row>
    <row r="183" spans="1:5" x14ac:dyDescent="0.2">
      <c r="A183">
        <v>17900</v>
      </c>
      <c r="B183">
        <v>58.332545881388434</v>
      </c>
      <c r="C183">
        <f t="shared" si="11"/>
        <v>1545.8124658567936</v>
      </c>
      <c r="D183">
        <f t="shared" si="9"/>
        <v>-1294.2260510043739</v>
      </c>
      <c r="E183">
        <f t="shared" si="10"/>
        <v>-184.88943585776769</v>
      </c>
    </row>
    <row r="184" spans="1:5" x14ac:dyDescent="0.2">
      <c r="A184">
        <v>18000</v>
      </c>
      <c r="B184">
        <v>52.870746304479844</v>
      </c>
      <c r="C184">
        <f t="shared" si="11"/>
        <v>1401.0747770687158</v>
      </c>
      <c r="D184">
        <f t="shared" si="9"/>
        <v>-1438.9637397924516</v>
      </c>
      <c r="E184">
        <f t="shared" si="10"/>
        <v>-205.5662485417788</v>
      </c>
    </row>
    <row r="185" spans="1:5" x14ac:dyDescent="0.2">
      <c r="A185">
        <v>18100</v>
      </c>
      <c r="B185">
        <v>67.030663976878174</v>
      </c>
      <c r="C185">
        <f t="shared" si="11"/>
        <v>1776.3125953872718</v>
      </c>
      <c r="D185">
        <f t="shared" si="9"/>
        <v>-1063.7259214738956</v>
      </c>
      <c r="E185">
        <f t="shared" si="10"/>
        <v>-151.96084592484223</v>
      </c>
    </row>
    <row r="186" spans="1:5" x14ac:dyDescent="0.2">
      <c r="A186">
        <v>18200</v>
      </c>
      <c r="B186">
        <v>72.589129991658197</v>
      </c>
      <c r="C186">
        <f t="shared" si="11"/>
        <v>1923.6119447789422</v>
      </c>
      <c r="D186">
        <f t="shared" si="9"/>
        <v>-916.42657208222522</v>
      </c>
      <c r="E186">
        <f t="shared" si="10"/>
        <v>-130.91808172603217</v>
      </c>
    </row>
    <row r="187" spans="1:5" x14ac:dyDescent="0.2">
      <c r="A187">
        <v>18300</v>
      </c>
      <c r="B187">
        <v>75.988361164625374</v>
      </c>
      <c r="C187">
        <f t="shared" si="11"/>
        <v>2013.6915708625725</v>
      </c>
      <c r="D187">
        <f t="shared" si="9"/>
        <v>-826.34694599859495</v>
      </c>
      <c r="E187">
        <f t="shared" si="10"/>
        <v>-118.049563714085</v>
      </c>
    </row>
    <row r="188" spans="1:5" x14ac:dyDescent="0.2">
      <c r="A188">
        <v>18400</v>
      </c>
      <c r="B188">
        <v>88.062358776852733</v>
      </c>
      <c r="C188">
        <f t="shared" si="11"/>
        <v>2333.6525075865975</v>
      </c>
      <c r="D188">
        <f t="shared" si="9"/>
        <v>-506.38600927456991</v>
      </c>
      <c r="E188">
        <f t="shared" si="10"/>
        <v>-72.340858467795698</v>
      </c>
    </row>
    <row r="189" spans="1:5" x14ac:dyDescent="0.2">
      <c r="A189">
        <v>18500</v>
      </c>
      <c r="B189">
        <v>95.364861831445012</v>
      </c>
      <c r="C189">
        <f t="shared" si="11"/>
        <v>2527.1688385332927</v>
      </c>
      <c r="D189">
        <f t="shared" si="9"/>
        <v>-312.86967832787468</v>
      </c>
      <c r="E189">
        <f t="shared" si="10"/>
        <v>-44.695668332553524</v>
      </c>
    </row>
    <row r="190" spans="1:5" x14ac:dyDescent="0.2">
      <c r="A190">
        <v>18600</v>
      </c>
      <c r="B190">
        <v>111.45826166630903</v>
      </c>
      <c r="C190">
        <f t="shared" si="11"/>
        <v>2953.6439341571891</v>
      </c>
      <c r="D190">
        <f t="shared" si="9"/>
        <v>113.60541729602164</v>
      </c>
      <c r="E190">
        <f t="shared" si="10"/>
        <v>16.229345328003092</v>
      </c>
    </row>
    <row r="191" spans="1:5" x14ac:dyDescent="0.2">
      <c r="A191">
        <v>18700</v>
      </c>
      <c r="B191">
        <v>125.92546521268613</v>
      </c>
      <c r="C191">
        <f t="shared" si="11"/>
        <v>3337.0248281361828</v>
      </c>
      <c r="D191">
        <f t="shared" si="9"/>
        <v>496.9863112750154</v>
      </c>
      <c r="E191">
        <f t="shared" si="10"/>
        <v>70.998044467859344</v>
      </c>
    </row>
    <row r="192" spans="1:5" x14ac:dyDescent="0.2">
      <c r="A192">
        <v>18800</v>
      </c>
      <c r="B192">
        <v>147.17615254279443</v>
      </c>
      <c r="C192">
        <f t="shared" si="11"/>
        <v>3900.1680423840526</v>
      </c>
      <c r="D192">
        <f t="shared" si="9"/>
        <v>1060.1295255228852</v>
      </c>
      <c r="E192">
        <f t="shared" si="10"/>
        <v>151.44707507469789</v>
      </c>
    </row>
    <row r="193" spans="1:5" x14ac:dyDescent="0.2">
      <c r="A193">
        <v>18900</v>
      </c>
      <c r="B193">
        <v>160.73711204307742</v>
      </c>
      <c r="C193">
        <f t="shared" si="11"/>
        <v>4259.5334691415519</v>
      </c>
      <c r="D193">
        <f t="shared" si="9"/>
        <v>1419.4949522803845</v>
      </c>
      <c r="E193">
        <f t="shared" si="10"/>
        <v>202.78499318291207</v>
      </c>
    </row>
    <row r="194" spans="1:5" x14ac:dyDescent="0.2">
      <c r="A194">
        <v>19000</v>
      </c>
      <c r="B194">
        <v>148.17739724109666</v>
      </c>
      <c r="C194">
        <f t="shared" si="11"/>
        <v>3926.7010268890613</v>
      </c>
      <c r="D194">
        <f t="shared" si="9"/>
        <v>1086.6625100278939</v>
      </c>
      <c r="E194">
        <f t="shared" si="10"/>
        <v>155.23750143255626</v>
      </c>
    </row>
    <row r="195" spans="1:5" x14ac:dyDescent="0.2">
      <c r="A195">
        <v>19100</v>
      </c>
      <c r="B195">
        <v>82.150274505079111</v>
      </c>
      <c r="C195">
        <f t="shared" si="11"/>
        <v>2176.9822743845962</v>
      </c>
      <c r="D195">
        <f t="shared" si="9"/>
        <v>-663.05624247657124</v>
      </c>
      <c r="E195">
        <f t="shared" si="10"/>
        <v>-94.722320353795894</v>
      </c>
    </row>
    <row r="196" spans="1:5" x14ac:dyDescent="0.2">
      <c r="A196">
        <v>19200</v>
      </c>
      <c r="B196">
        <v>49.19601803564688</v>
      </c>
      <c r="C196">
        <f t="shared" si="11"/>
        <v>1303.6944779446424</v>
      </c>
      <c r="D196">
        <f t="shared" si="9"/>
        <v>-1536.3440389165251</v>
      </c>
      <c r="E196">
        <f t="shared" si="10"/>
        <v>-219.47771984521788</v>
      </c>
    </row>
    <row r="197" spans="1:5" x14ac:dyDescent="0.2">
      <c r="A197">
        <v>19300</v>
      </c>
      <c r="B197">
        <v>35.439612297423615</v>
      </c>
      <c r="C197">
        <f t="shared" si="11"/>
        <v>939.14972588172577</v>
      </c>
      <c r="D197">
        <f t="shared" ref="D197:D204" si="12">C197-D$2</f>
        <v>-1900.8887909794416</v>
      </c>
      <c r="E197">
        <f t="shared" ref="E197:E204" si="13">D197/7</f>
        <v>-271.55554156849166</v>
      </c>
    </row>
    <row r="198" spans="1:5" x14ac:dyDescent="0.2">
      <c r="A198">
        <v>19400</v>
      </c>
      <c r="B198">
        <v>35.565984374672539</v>
      </c>
      <c r="C198">
        <f t="shared" ref="C198:C204" si="14">(C$4*B198)/100</f>
        <v>942.49858592882231</v>
      </c>
      <c r="D198">
        <f t="shared" si="12"/>
        <v>-1897.5399309323452</v>
      </c>
      <c r="E198">
        <f t="shared" si="13"/>
        <v>-271.07713299033503</v>
      </c>
    </row>
    <row r="199" spans="1:5" x14ac:dyDescent="0.2">
      <c r="A199">
        <v>19500</v>
      </c>
      <c r="B199">
        <v>36.167834929472335</v>
      </c>
      <c r="C199">
        <f t="shared" si="14"/>
        <v>958.44762563101688</v>
      </c>
      <c r="D199">
        <f t="shared" si="12"/>
        <v>-1881.5908912301506</v>
      </c>
      <c r="E199">
        <f t="shared" si="13"/>
        <v>-268.79869874716439</v>
      </c>
    </row>
    <row r="200" spans="1:5" x14ac:dyDescent="0.2">
      <c r="A200">
        <v>19600</v>
      </c>
      <c r="B200">
        <v>38.04808239226162</v>
      </c>
      <c r="C200">
        <f t="shared" si="14"/>
        <v>1008.2741833949329</v>
      </c>
      <c r="D200">
        <f t="shared" si="12"/>
        <v>-1831.7643334662343</v>
      </c>
      <c r="E200">
        <f t="shared" si="13"/>
        <v>-261.68061906660489</v>
      </c>
    </row>
    <row r="201" spans="1:5" x14ac:dyDescent="0.2">
      <c r="A201">
        <v>19700</v>
      </c>
      <c r="B201">
        <v>40.026077771900717</v>
      </c>
      <c r="C201">
        <f t="shared" si="14"/>
        <v>1060.691060955369</v>
      </c>
      <c r="D201">
        <f t="shared" si="12"/>
        <v>-1779.3474559057984</v>
      </c>
      <c r="E201">
        <f t="shared" si="13"/>
        <v>-254.19249370082835</v>
      </c>
    </row>
    <row r="202" spans="1:5" x14ac:dyDescent="0.2">
      <c r="A202">
        <v>19800</v>
      </c>
      <c r="B202">
        <v>44.491545661508468</v>
      </c>
      <c r="C202">
        <f t="shared" si="14"/>
        <v>1179.0259600299744</v>
      </c>
      <c r="D202">
        <f t="shared" si="12"/>
        <v>-1661.012556831193</v>
      </c>
      <c r="E202">
        <f t="shared" si="13"/>
        <v>-237.28750811874187</v>
      </c>
    </row>
    <row r="203" spans="1:5" x14ac:dyDescent="0.2">
      <c r="A203">
        <v>19900</v>
      </c>
      <c r="B203">
        <v>41.042872290061325</v>
      </c>
      <c r="C203">
        <f t="shared" si="14"/>
        <v>1087.6361156866251</v>
      </c>
      <c r="D203">
        <f t="shared" si="12"/>
        <v>-1752.4024011745423</v>
      </c>
      <c r="E203">
        <f t="shared" si="13"/>
        <v>-250.34320016779176</v>
      </c>
    </row>
    <row r="204" spans="1:5" x14ac:dyDescent="0.2">
      <c r="A204">
        <v>20000</v>
      </c>
      <c r="B204">
        <v>44.1759350966814</v>
      </c>
      <c r="C204">
        <f t="shared" si="14"/>
        <v>1170.6622800620571</v>
      </c>
      <c r="D204">
        <f t="shared" si="12"/>
        <v>-1669.3762367991103</v>
      </c>
      <c r="E204">
        <f t="shared" si="13"/>
        <v>-238.48231954273004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AspCore1Sed</vt:lpstr>
      <vt:lpstr>AspCore1grain</vt:lpstr>
      <vt:lpstr>Magnetics</vt:lpstr>
      <vt:lpstr>TWP-ELA4KYr</vt:lpstr>
      <vt:lpstr>Winter Precip</vt:lpstr>
    </vt:vector>
  </TitlesOfParts>
  <Company>NOAA Paleoclimatology Program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A. Bauer</dc:creator>
  <cp:lastModifiedBy>Achille Mauri</cp:lastModifiedBy>
  <dcterms:created xsi:type="dcterms:W3CDTF">2006-03-24T22:37:27Z</dcterms:created>
  <dcterms:modified xsi:type="dcterms:W3CDTF">2013-11-27T16:12:56Z</dcterms:modified>
</cp:coreProperties>
</file>