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80" yWindow="480" windowWidth="25120" windowHeight="15580" tabRatio="500" activeTab="1"/>
  </bookViews>
  <sheets>
    <sheet name="Tann_anom" sheetId="1" r:id="rId1"/>
    <sheet name="Pann_anom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" i="2"/>
</calcChain>
</file>

<file path=xl/sharedStrings.xml><?xml version="1.0" encoding="utf-8"?>
<sst xmlns="http://schemas.openxmlformats.org/spreadsheetml/2006/main" count="43" uniqueCount="20">
  <si>
    <t>Age 14C</t>
  </si>
  <si>
    <t>AgeCal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</si>
  <si>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</si>
  <si>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</si>
  <si>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</si>
  <si>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</si>
  <si>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</si>
  <si>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</si>
  <si>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</si>
  <si>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</si>
  <si>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</si>
  <si>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arve</t>
  </si>
  <si>
    <t>x</t>
  </si>
  <si>
    <t>3640+/-100</t>
  </si>
  <si>
    <t>3990+/-60</t>
  </si>
  <si>
    <t>6590+/-90</t>
  </si>
  <si>
    <t>5985+/-105</t>
  </si>
  <si>
    <t>Montou_CovaEspirit_thermo-med-olive</t>
  </si>
  <si>
    <t>Montou_CovaEspirit_meso-med-olive</t>
  </si>
  <si>
    <t>pann_mm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</si>
</sst>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0" borderId="0" xfId="0" applyFont="1"/>
    <xf numFmtId="11" fontId="4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AB2CA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55 Montou &amp; Cova de l'Espirit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33880433176416"/>
          <c:y val="0.03015075376884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6990563847079"/>
          <c:y val="0.157291804041736"/>
          <c:w val="0.79776149965168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Tann_anom!$C$1</c:f>
              <c:strCache>
                <c:ptCount val="1"/>
                <c:pt idx="0">
                  <c:v>Montou_CovaEspirit_thermo-med-olive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Tann_anom!$B$4:$B$8</c:f>
              <c:numCache>
                <c:formatCode>General</c:formatCode>
                <c:ptCount val="5"/>
                <c:pt idx="0">
                  <c:v>3978.0</c:v>
                </c:pt>
                <c:pt idx="1">
                  <c:v>4461.0</c:v>
                </c:pt>
                <c:pt idx="2">
                  <c:v>6842.0</c:v>
                </c:pt>
                <c:pt idx="3">
                  <c:v>7495.0</c:v>
                </c:pt>
                <c:pt idx="4">
                  <c:v>8100.0</c:v>
                </c:pt>
              </c:numCache>
            </c:numRef>
          </c:xVal>
          <c:yVal>
            <c:numRef>
              <c:f>Tann_anom!$C$4:$C$8</c:f>
              <c:numCache>
                <c:formatCode>General</c:formatCode>
                <c:ptCount val="5"/>
                <c:pt idx="0">
                  <c:v>-1.1</c:v>
                </c:pt>
                <c:pt idx="1">
                  <c:v>-1.1</c:v>
                </c:pt>
                <c:pt idx="2">
                  <c:v>-1.42</c:v>
                </c:pt>
                <c:pt idx="3">
                  <c:v>-1.7</c:v>
                </c:pt>
                <c:pt idx="4">
                  <c:v>-1.65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Tann_anom!$D$1</c:f>
              <c:strCache>
                <c:ptCount val="1"/>
                <c:pt idx="0">
                  <c:v>Montou_CovaEspirit_meso-med-olive</c:v>
                </c:pt>
              </c:strCache>
            </c:strRef>
          </c:tx>
          <c:spPr>
            <a:ln w="31750" cap="rnd">
              <a:solidFill>
                <a:srgbClr val="000090"/>
              </a:solidFill>
              <a:bevel/>
            </a:ln>
          </c:spPr>
          <c:marker>
            <c:symbol val="none"/>
          </c:marker>
          <c:xVal>
            <c:numRef>
              <c:f>(Tann_anom!$B$2:$B$4,Tann_anom!$B$6)</c:f>
              <c:numCache>
                <c:formatCode>General</c:formatCode>
                <c:ptCount val="4"/>
                <c:pt idx="0">
                  <c:v>2700.0</c:v>
                </c:pt>
                <c:pt idx="1">
                  <c:v>3350.0</c:v>
                </c:pt>
                <c:pt idx="2">
                  <c:v>3978.0</c:v>
                </c:pt>
                <c:pt idx="3">
                  <c:v>6842.0</c:v>
                </c:pt>
              </c:numCache>
            </c:numRef>
          </c:xVal>
          <c:yVal>
            <c:numRef>
              <c:f>(Tann_anom!$D$2:$D$4,Tann_anom!$D$6)</c:f>
              <c:numCache>
                <c:formatCode>General</c:formatCode>
                <c:ptCount val="4"/>
                <c:pt idx="0">
                  <c:v>0.6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AB2CA6"/>
              </a:solidFill>
            </a:ln>
          </c:spPr>
          <c:marker>
            <c:symbol val="none"/>
          </c:marker>
          <c:xVal>
            <c:numRef>
              <c:f>Tann_anom!$F$8:$F$19</c:f>
              <c:numCache>
                <c:formatCode>General</c:formatCode>
                <c:ptCount val="12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</c:numCache>
            </c:numRef>
          </c:xVal>
          <c:yVal>
            <c:numRef>
              <c:f>Tann_anom!$M$8:$M$19</c:f>
              <c:numCache>
                <c:formatCode>General</c:formatCode>
                <c:ptCount val="12"/>
                <c:pt idx="0">
                  <c:v>-0.209934353828</c:v>
                </c:pt>
                <c:pt idx="1">
                  <c:v>0.0668104887009</c:v>
                </c:pt>
                <c:pt idx="2">
                  <c:v>-0.352130174637</c:v>
                </c:pt>
                <c:pt idx="3">
                  <c:v>-0.310001015663</c:v>
                </c:pt>
                <c:pt idx="4">
                  <c:v>-0.323570728302</c:v>
                </c:pt>
                <c:pt idx="5">
                  <c:v>-0.513958215714</c:v>
                </c:pt>
                <c:pt idx="6">
                  <c:v>-0.752071022987</c:v>
                </c:pt>
                <c:pt idx="7">
                  <c:v>-1.26083505154</c:v>
                </c:pt>
                <c:pt idx="8">
                  <c:v>-1.37231481075</c:v>
                </c:pt>
                <c:pt idx="9">
                  <c:v>-0.923317074776</c:v>
                </c:pt>
                <c:pt idx="10">
                  <c:v>-1.358933568</c:v>
                </c:pt>
                <c:pt idx="11">
                  <c:v>-0.425664305687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2072"/>
        <c:axId val="551627512"/>
      </c:scatterChart>
      <c:valAx>
        <c:axId val="551622072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1627512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1627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551622072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cap="all" baseline="0">
                <a:effectLst/>
                <a:latin typeface="Arial"/>
                <a:cs typeface="Arial"/>
              </a:rPr>
              <a:t>55 Montou &amp; Cova de l'Espirit</a:t>
            </a:r>
            <a:endParaRPr lang="en-US" sz="1200" cap="all">
              <a:effectLst/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05008998875141"/>
          <c:y val="0.03517587939698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276340457443"/>
          <c:y val="0.157291804041736"/>
          <c:w val="0.73347581552306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Pann_anom!$C$1</c:f>
              <c:strCache>
                <c:ptCount val="1"/>
                <c:pt idx="0">
                  <c:v>Montou_CovaEspirit_thermo-med-olive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Pann_anom!$B$4:$B$8</c:f>
              <c:numCache>
                <c:formatCode>General</c:formatCode>
                <c:ptCount val="5"/>
                <c:pt idx="0">
                  <c:v>3978.0</c:v>
                </c:pt>
                <c:pt idx="1">
                  <c:v>4461.0</c:v>
                </c:pt>
                <c:pt idx="2">
                  <c:v>6842.0</c:v>
                </c:pt>
                <c:pt idx="3">
                  <c:v>7495.0</c:v>
                </c:pt>
                <c:pt idx="4">
                  <c:v>8100.0</c:v>
                </c:pt>
              </c:numCache>
            </c:numRef>
          </c:xVal>
          <c:yVal>
            <c:numRef>
              <c:f>Pann_anom!$C$4:$C$8</c:f>
              <c:numCache>
                <c:formatCode>General</c:formatCode>
                <c:ptCount val="5"/>
                <c:pt idx="0">
                  <c:v>100.0</c:v>
                </c:pt>
                <c:pt idx="1">
                  <c:v>-90.0</c:v>
                </c:pt>
                <c:pt idx="2">
                  <c:v>160.0</c:v>
                </c:pt>
                <c:pt idx="3">
                  <c:v>270.0</c:v>
                </c:pt>
                <c:pt idx="4">
                  <c:v>230.0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Pann_anom!$D$1</c:f>
              <c:strCache>
                <c:ptCount val="1"/>
                <c:pt idx="0">
                  <c:v>Montou_CovaEspirit_meso-med-olive</c:v>
                </c:pt>
              </c:strCache>
            </c:strRef>
          </c:tx>
          <c:spPr>
            <a:ln w="31750" cap="rnd">
              <a:solidFill>
                <a:schemeClr val="accent1"/>
              </a:solidFill>
              <a:bevel/>
            </a:ln>
          </c:spPr>
          <c:marker>
            <c:symbol val="none"/>
          </c:marker>
          <c:xVal>
            <c:numRef>
              <c:f>(Pann_anom!$B$2:$B$4,Pann_anom!$B$6)</c:f>
              <c:numCache>
                <c:formatCode>General</c:formatCode>
                <c:ptCount val="4"/>
                <c:pt idx="0">
                  <c:v>2700.0</c:v>
                </c:pt>
                <c:pt idx="1">
                  <c:v>3350.0</c:v>
                </c:pt>
                <c:pt idx="2">
                  <c:v>3978.0</c:v>
                </c:pt>
                <c:pt idx="3">
                  <c:v>6842.0</c:v>
                </c:pt>
              </c:numCache>
            </c:numRef>
          </c:xVal>
          <c:yVal>
            <c:numRef>
              <c:f>(Pann_anom!$D$2:$D$4,Pann_anom!$D$6)</c:f>
              <c:numCache>
                <c:formatCode>General</c:formatCode>
                <c:ptCount val="4"/>
                <c:pt idx="0">
                  <c:v>15.0</c:v>
                </c:pt>
                <c:pt idx="1">
                  <c:v>550.0</c:v>
                </c:pt>
                <c:pt idx="2">
                  <c:v>170.0</c:v>
                </c:pt>
                <c:pt idx="3">
                  <c:v>430.0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Pann_anom!$F$1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rgbClr val="AB2CA6"/>
              </a:solidFill>
            </a:ln>
          </c:spPr>
          <c:marker>
            <c:symbol val="none"/>
          </c:marker>
          <c:xVal>
            <c:numRef>
              <c:f>Pann_anom!$F$7:$F$18</c:f>
              <c:numCache>
                <c:formatCode>General</c:formatCode>
                <c:ptCount val="12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</c:numCache>
            </c:numRef>
          </c:xVal>
          <c:yVal>
            <c:numRef>
              <c:f>Pann_anom!$I$7:$I$18</c:f>
              <c:numCache>
                <c:formatCode>General</c:formatCode>
                <c:ptCount val="12"/>
                <c:pt idx="0">
                  <c:v>-62.9467990864</c:v>
                </c:pt>
                <c:pt idx="1">
                  <c:v>-113.3258922512</c:v>
                </c:pt>
                <c:pt idx="2">
                  <c:v>-82.2291782416</c:v>
                </c:pt>
                <c:pt idx="3">
                  <c:v>-100.3609565824</c:v>
                </c:pt>
                <c:pt idx="4">
                  <c:v>-61.46209068959999</c:v>
                </c:pt>
                <c:pt idx="5">
                  <c:v>-10.1545827408</c:v>
                </c:pt>
                <c:pt idx="6">
                  <c:v>6.3657594832</c:v>
                </c:pt>
                <c:pt idx="7">
                  <c:v>33.9572017664</c:v>
                </c:pt>
                <c:pt idx="8">
                  <c:v>82.3404121456</c:v>
                </c:pt>
                <c:pt idx="9">
                  <c:v>46.0033687536</c:v>
                </c:pt>
                <c:pt idx="10">
                  <c:v>-19.7508487792</c:v>
                </c:pt>
                <c:pt idx="11">
                  <c:v>-103.4359394128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8968"/>
        <c:axId val="551654408"/>
      </c:scatterChart>
      <c:valAx>
        <c:axId val="55164896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165440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51654408"/>
        <c:scaling>
          <c:orientation val="minMax"/>
          <c:min val="-8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/>
                    <a:cs typeface="Arial"/>
                  </a:rPr>
                  <a:t>Precipitation</a:t>
                </a:r>
                <a:r>
                  <a:rPr lang="en-US" sz="1200" baseline="0">
                    <a:latin typeface="Arial"/>
                    <a:cs typeface="Arial"/>
                  </a:rPr>
                  <a:t> Anomaly (mm/month)</a:t>
                </a:r>
                <a:endParaRPr lang="en-US" sz="12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>
                <a:latin typeface="Arial"/>
              </a:defRPr>
            </a:pPr>
            <a:endParaRPr lang="en-US"/>
          </a:p>
        </c:txPr>
        <c:crossAx val="551648968"/>
        <c:crosses val="autoZero"/>
        <c:crossBetween val="midCat"/>
        <c:minorUnit val="100.0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389466</xdr:colOff>
      <xdr:row>33</xdr:row>
      <xdr:rowOff>84667</xdr:rowOff>
    </xdr:from>
    <xdr:to>
      <xdr:col>12</xdr:col>
      <xdr:colOff>148166</xdr:colOff>
      <xdr:row>47</xdr:row>
      <xdr:rowOff>4234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27</xdr:row>
      <xdr:rowOff>101600</xdr:rowOff>
    </xdr:from>
    <xdr:to>
      <xdr:col>7</xdr:col>
      <xdr:colOff>241300</xdr:colOff>
      <xdr:row>40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75" zoomScaleNormal="75" zoomScalePageLayoutView="75" workbookViewId="0">
      <selection activeCell="N35" sqref="N35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17</v>
      </c>
      <c r="D1" t="s">
        <v>18</v>
      </c>
      <c r="F1" t="s">
        <v>11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>
      <c r="A2" t="s">
        <v>12</v>
      </c>
      <c r="B2">
        <v>2700</v>
      </c>
      <c r="D2">
        <v>0.6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t="s">
        <v>12</v>
      </c>
      <c r="B3">
        <v>3350</v>
      </c>
      <c r="D3">
        <v>-0.8</v>
      </c>
      <c r="F3">
        <v>100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t="s">
        <v>13</v>
      </c>
      <c r="B4">
        <v>3978</v>
      </c>
      <c r="C4">
        <v>-1.1000000000000001</v>
      </c>
      <c r="D4">
        <v>-0.7</v>
      </c>
      <c r="F4">
        <v>500</v>
      </c>
      <c r="G4">
        <v>-0.32718038559000001</v>
      </c>
      <c r="H4">
        <v>-1.5136519670499999</v>
      </c>
      <c r="I4">
        <v>-0.271672546864</v>
      </c>
      <c r="J4">
        <v>9.81478989124E-2</v>
      </c>
      <c r="K4">
        <v>-32.539520263699998</v>
      </c>
      <c r="L4">
        <v>-9.0101230889599992E-3</v>
      </c>
      <c r="M4">
        <v>-0.28736591339099998</v>
      </c>
      <c r="N4">
        <v>-0.37855970859499999</v>
      </c>
      <c r="O4">
        <v>-0.21942234039299999</v>
      </c>
    </row>
    <row r="5" spans="1:15">
      <c r="A5" t="s">
        <v>14</v>
      </c>
      <c r="B5">
        <v>4461</v>
      </c>
      <c r="C5">
        <v>-1.1000000000000001</v>
      </c>
      <c r="F5">
        <v>1000</v>
      </c>
      <c r="G5">
        <v>-0.30641984939599998</v>
      </c>
      <c r="H5">
        <v>-1.9138017892800001</v>
      </c>
      <c r="I5">
        <v>-0.40176734328300001</v>
      </c>
      <c r="J5">
        <v>0.162706598639</v>
      </c>
      <c r="K5">
        <v>-253.805740356</v>
      </c>
      <c r="L5">
        <v>-4.1894409805499997E-3</v>
      </c>
      <c r="M5">
        <v>-7.4704408645600004E-2</v>
      </c>
      <c r="N5">
        <v>-1.3473272323600001E-2</v>
      </c>
      <c r="O5">
        <v>-0.293919324875</v>
      </c>
    </row>
    <row r="6" spans="1:15">
      <c r="A6" t="s">
        <v>16</v>
      </c>
      <c r="B6">
        <v>6842</v>
      </c>
      <c r="C6">
        <v>-1.42</v>
      </c>
      <c r="D6">
        <v>-0.6</v>
      </c>
      <c r="F6">
        <v>1500</v>
      </c>
      <c r="G6">
        <v>0.57505989074700004</v>
      </c>
      <c r="H6">
        <v>1.3372478485099999</v>
      </c>
      <c r="I6">
        <v>-1.31407082081E-2</v>
      </c>
      <c r="J6">
        <v>0.108722656965</v>
      </c>
      <c r="K6">
        <v>-174.98915100100001</v>
      </c>
      <c r="L6">
        <v>-6.1799194663799996E-3</v>
      </c>
      <c r="M6">
        <v>-0.44866204261800002</v>
      </c>
      <c r="N6">
        <v>-0.33827769756300002</v>
      </c>
      <c r="O6">
        <v>-0.52835476398500003</v>
      </c>
    </row>
    <row r="7" spans="1:15">
      <c r="A7" t="s">
        <v>15</v>
      </c>
      <c r="B7">
        <v>7495</v>
      </c>
      <c r="C7">
        <v>-1.7</v>
      </c>
      <c r="F7">
        <v>2000</v>
      </c>
      <c r="G7">
        <v>-1.0226879119900001</v>
      </c>
      <c r="H7">
        <v>-3.4051337242100002</v>
      </c>
      <c r="I7">
        <v>-0.46321460604699999</v>
      </c>
      <c r="J7">
        <v>0.13384744525</v>
      </c>
      <c r="K7">
        <v>-26.281829834</v>
      </c>
      <c r="L7">
        <v>-2.3426307365299999E-2</v>
      </c>
      <c r="M7">
        <v>-0.123863339424</v>
      </c>
      <c r="N7">
        <v>-0.10821747779800001</v>
      </c>
      <c r="O7">
        <v>-6.6598176956200003E-2</v>
      </c>
    </row>
    <row r="8" spans="1:15">
      <c r="A8" t="s">
        <v>12</v>
      </c>
      <c r="B8">
        <v>8100</v>
      </c>
      <c r="C8">
        <v>-1.65</v>
      </c>
      <c r="F8">
        <v>2500</v>
      </c>
      <c r="G8">
        <v>-0.48216009139999999</v>
      </c>
      <c r="H8">
        <v>-2.07061839104</v>
      </c>
      <c r="I8">
        <v>-0.48086971044499999</v>
      </c>
      <c r="J8">
        <v>-4.1740983724599997E-3</v>
      </c>
      <c r="K8">
        <v>-43.965156555199997</v>
      </c>
      <c r="L8">
        <v>-2.3967461660500001E-2</v>
      </c>
      <c r="M8">
        <v>-0.20993435382799999</v>
      </c>
      <c r="N8">
        <v>-0.28367090225199998</v>
      </c>
      <c r="O8">
        <v>-7.0632457733199996E-2</v>
      </c>
    </row>
    <row r="9" spans="1:15">
      <c r="F9">
        <v>3000</v>
      </c>
      <c r="G9">
        <v>-1.6729078292799999</v>
      </c>
      <c r="H9">
        <v>-3.7278254032100002</v>
      </c>
      <c r="I9">
        <v>-0.622784435749</v>
      </c>
      <c r="J9">
        <v>4.5668035745600001E-2</v>
      </c>
      <c r="K9">
        <v>14.771995544399999</v>
      </c>
      <c r="L9">
        <v>-2.1307328715899999E-2</v>
      </c>
      <c r="M9">
        <v>6.6810488700900006E-2</v>
      </c>
      <c r="N9">
        <v>-0.76076579093899999</v>
      </c>
      <c r="O9">
        <v>0.25530505180399998</v>
      </c>
    </row>
    <row r="10" spans="1:15">
      <c r="F10">
        <v>3500</v>
      </c>
      <c r="G10">
        <v>-0.62336254119900003</v>
      </c>
      <c r="H10">
        <v>-2.7049071788800001</v>
      </c>
      <c r="I10">
        <v>-0.60750883817699997</v>
      </c>
      <c r="J10">
        <v>0.15590360760700001</v>
      </c>
      <c r="K10">
        <v>-73.1732711792</v>
      </c>
      <c r="L10">
        <v>-9.9596213549399994E-3</v>
      </c>
      <c r="M10">
        <v>-0.35213017463700003</v>
      </c>
      <c r="N10">
        <v>-0.81912684440600003</v>
      </c>
      <c r="O10">
        <v>0.14668846130400001</v>
      </c>
    </row>
    <row r="11" spans="1:15">
      <c r="F11">
        <v>4000</v>
      </c>
      <c r="G11">
        <v>-1.7355403900099999</v>
      </c>
      <c r="H11">
        <v>-3.3013472557100001</v>
      </c>
      <c r="I11">
        <v>-0.45954123139399999</v>
      </c>
      <c r="J11">
        <v>7.4053891003100003E-2</v>
      </c>
      <c r="K11">
        <v>57.018898010299999</v>
      </c>
      <c r="L11">
        <v>-2.8438435867400001E-2</v>
      </c>
      <c r="M11">
        <v>-0.31000101566299998</v>
      </c>
      <c r="N11">
        <v>-0.43933343887300003</v>
      </c>
      <c r="O11">
        <v>0.45495569706</v>
      </c>
    </row>
    <row r="12" spans="1:15">
      <c r="F12">
        <v>4500</v>
      </c>
      <c r="G12">
        <v>-1.49983119965</v>
      </c>
      <c r="H12">
        <v>-2.0217792987799998</v>
      </c>
      <c r="I12">
        <v>-0.376543849707</v>
      </c>
      <c r="J12">
        <v>1.59659534693E-2</v>
      </c>
      <c r="K12">
        <v>-29.8968582153</v>
      </c>
      <c r="L12">
        <v>4.9172900617100001E-4</v>
      </c>
      <c r="M12">
        <v>-0.32357072830200001</v>
      </c>
      <c r="N12">
        <v>-0.33108401298500001</v>
      </c>
      <c r="O12">
        <v>5.9559345245399999E-2</v>
      </c>
    </row>
    <row r="13" spans="1:15">
      <c r="F13">
        <v>5000</v>
      </c>
      <c r="G13">
        <v>0.19087648391699999</v>
      </c>
      <c r="H13">
        <v>-0.33403232693700002</v>
      </c>
      <c r="I13">
        <v>-0.15390393137899999</v>
      </c>
      <c r="J13">
        <v>2.4485930800399999E-2</v>
      </c>
      <c r="K13">
        <v>57.175029754599997</v>
      </c>
      <c r="L13" s="2">
        <v>2.0869076252E-5</v>
      </c>
      <c r="M13">
        <v>-0.51395821571400002</v>
      </c>
      <c r="N13">
        <v>-0.74897921085399999</v>
      </c>
      <c r="O13">
        <v>-0.258097410202</v>
      </c>
    </row>
    <row r="14" spans="1:15">
      <c r="F14">
        <v>5500</v>
      </c>
      <c r="G14">
        <v>0.31846714019799999</v>
      </c>
      <c r="H14">
        <v>0.20939998328699999</v>
      </c>
      <c r="I14">
        <v>-0.23564273119000001</v>
      </c>
      <c r="J14">
        <v>0.28375679254500003</v>
      </c>
      <c r="K14">
        <v>43.214160919199998</v>
      </c>
      <c r="L14">
        <v>6.6457353532299998E-3</v>
      </c>
      <c r="M14">
        <v>-0.75207102298700002</v>
      </c>
      <c r="N14">
        <v>-0.912176609039</v>
      </c>
      <c r="O14">
        <v>-0.35688948631299999</v>
      </c>
    </row>
    <row r="15" spans="1:15">
      <c r="F15">
        <v>6000</v>
      </c>
      <c r="G15">
        <v>0.59146833419800005</v>
      </c>
      <c r="H15">
        <v>1.1170132160199999</v>
      </c>
      <c r="I15">
        <v>-6.9412022829100001E-2</v>
      </c>
      <c r="J15">
        <v>9.2048592865500004E-2</v>
      </c>
      <c r="K15">
        <v>-154.056716919</v>
      </c>
      <c r="L15">
        <v>-1.4411179348800001E-2</v>
      </c>
      <c r="M15">
        <v>-1.26083505154</v>
      </c>
      <c r="N15">
        <v>-1.2960317134899999</v>
      </c>
      <c r="O15">
        <v>-1.0486302375800001</v>
      </c>
    </row>
    <row r="16" spans="1:15">
      <c r="F16">
        <v>6500</v>
      </c>
      <c r="G16">
        <v>2.8847041130100002</v>
      </c>
      <c r="H16">
        <v>2.7085661888099999</v>
      </c>
      <c r="I16">
        <v>-1.7949193716000001E-2</v>
      </c>
      <c r="J16">
        <v>0.442839950323</v>
      </c>
      <c r="K16">
        <v>-168.47300720199999</v>
      </c>
      <c r="L16">
        <v>7.3353759944399998E-3</v>
      </c>
      <c r="M16">
        <v>-1.3723148107500001</v>
      </c>
      <c r="N16">
        <v>-1.3795623779299999</v>
      </c>
      <c r="O16">
        <v>-1.3463308811200001</v>
      </c>
    </row>
    <row r="17" spans="6:15">
      <c r="F17">
        <v>7000</v>
      </c>
      <c r="G17">
        <v>2.55246019363</v>
      </c>
      <c r="H17">
        <v>1.5132687091799999</v>
      </c>
      <c r="I17">
        <v>-0.16908001899700001</v>
      </c>
      <c r="J17">
        <v>0.34308782219900003</v>
      </c>
      <c r="K17">
        <v>-148.93341064500001</v>
      </c>
      <c r="L17">
        <v>-4.9611311405900003E-3</v>
      </c>
      <c r="M17">
        <v>-0.923317074776</v>
      </c>
      <c r="N17">
        <v>-1.1141030788399999</v>
      </c>
      <c r="O17">
        <v>-1.4576032161700001</v>
      </c>
    </row>
    <row r="18" spans="6:15">
      <c r="F18">
        <v>7500</v>
      </c>
      <c r="G18">
        <v>-0.57776546478299995</v>
      </c>
      <c r="H18">
        <v>-0.64969897270200005</v>
      </c>
      <c r="I18">
        <v>-0.47047930955900003</v>
      </c>
      <c r="J18">
        <v>0.17462053894999999</v>
      </c>
      <c r="K18">
        <v>-112.373321533</v>
      </c>
      <c r="L18">
        <v>2.9273033142100001E-3</v>
      </c>
      <c r="M18">
        <v>-1.3589335680000001</v>
      </c>
      <c r="N18">
        <v>-1.5923955440499999</v>
      </c>
      <c r="O18">
        <v>-1.44366955757</v>
      </c>
    </row>
    <row r="19" spans="6:15">
      <c r="F19">
        <v>8000</v>
      </c>
      <c r="G19">
        <v>-1.7724962234499999</v>
      </c>
      <c r="H19">
        <v>-3.4024980068200001</v>
      </c>
      <c r="I19">
        <v>-0.69208133220699997</v>
      </c>
      <c r="J19">
        <v>2.9138237237899999E-2</v>
      </c>
      <c r="K19">
        <v>175.32086181599999</v>
      </c>
      <c r="L19">
        <v>-1.19896419346E-3</v>
      </c>
      <c r="M19">
        <v>-0.42566430568699998</v>
      </c>
      <c r="N19">
        <v>-1.01693463326</v>
      </c>
      <c r="O19">
        <v>0.184742331505</v>
      </c>
    </row>
    <row r="20" spans="6:15">
      <c r="F20">
        <v>8500</v>
      </c>
      <c r="G20">
        <v>-2.48280191422</v>
      </c>
      <c r="H20">
        <v>-1.9489125013399999</v>
      </c>
      <c r="I20">
        <v>-0.58747059106800004</v>
      </c>
      <c r="J20">
        <v>3.5508193075700002E-2</v>
      </c>
      <c r="K20">
        <v>-79.624908447300001</v>
      </c>
      <c r="L20">
        <v>9.7801219671999999E-3</v>
      </c>
      <c r="M20">
        <v>-0.534638285637</v>
      </c>
      <c r="N20">
        <v>-0.76958549022699996</v>
      </c>
      <c r="O20">
        <v>-0.181661248207</v>
      </c>
    </row>
    <row r="21" spans="6:15">
      <c r="F21">
        <v>9000</v>
      </c>
      <c r="G21">
        <v>-2.6167902946499999</v>
      </c>
      <c r="H21">
        <v>0.32577800750699998</v>
      </c>
      <c r="I21">
        <v>-0.18314650654799999</v>
      </c>
      <c r="J21">
        <v>-6.6016703844099994E-2</v>
      </c>
      <c r="K21">
        <v>52.562271118200002</v>
      </c>
      <c r="L21">
        <v>6.8281199783100004E-3</v>
      </c>
      <c r="M21">
        <v>-0.10470545291900001</v>
      </c>
      <c r="N21">
        <v>-0.102499127388</v>
      </c>
      <c r="O21">
        <v>0.17953157424899999</v>
      </c>
    </row>
    <row r="22" spans="6:15">
      <c r="F22">
        <v>9500</v>
      </c>
      <c r="G22">
        <v>-2.9370412826500001</v>
      </c>
      <c r="H22">
        <v>-0.77248942852000002</v>
      </c>
      <c r="I22">
        <v>-0.48164287209500001</v>
      </c>
      <c r="J22">
        <v>0.19169194996399999</v>
      </c>
      <c r="K22">
        <v>4.5800857543899998</v>
      </c>
      <c r="L22">
        <v>1.4155581593499999E-3</v>
      </c>
      <c r="M22">
        <v>-0.40768539905500001</v>
      </c>
      <c r="N22">
        <v>-0.33096075058000002</v>
      </c>
      <c r="O22">
        <v>5.1727294921900001E-2</v>
      </c>
    </row>
    <row r="23" spans="6:15">
      <c r="F23">
        <v>10000</v>
      </c>
      <c r="G23">
        <v>-3.3234989643100001</v>
      </c>
      <c r="H23">
        <v>-1.7999829053900001</v>
      </c>
      <c r="I23">
        <v>-0.382775127888</v>
      </c>
      <c r="J23">
        <v>4.7145053744300003E-2</v>
      </c>
      <c r="K23">
        <v>109.625823975</v>
      </c>
      <c r="L23">
        <v>1.11314561218E-2</v>
      </c>
      <c r="M23">
        <v>-0.41941952705399999</v>
      </c>
      <c r="N23">
        <v>-9.2597842216499998E-2</v>
      </c>
      <c r="O23">
        <v>0.10732591152199999</v>
      </c>
    </row>
    <row r="24" spans="6:15">
      <c r="F24">
        <v>10500</v>
      </c>
      <c r="G24">
        <v>-3.7980642318700002</v>
      </c>
      <c r="H24">
        <v>-3.9298033714299998</v>
      </c>
      <c r="I24">
        <v>-0.75797629356399998</v>
      </c>
      <c r="J24">
        <v>0.10015586018600001</v>
      </c>
      <c r="K24">
        <v>57.401809692400001</v>
      </c>
      <c r="L24">
        <v>1.01849492639E-2</v>
      </c>
      <c r="M24">
        <v>-0.42674601078000002</v>
      </c>
      <c r="N24">
        <v>-0.74298369884500004</v>
      </c>
      <c r="O24">
        <v>3.9346218109099999E-3</v>
      </c>
    </row>
    <row r="25" spans="6:15">
      <c r="F25">
        <v>11000</v>
      </c>
      <c r="G25">
        <v>-4.0992045402499997</v>
      </c>
      <c r="H25">
        <v>-4.4969282150299996</v>
      </c>
      <c r="I25">
        <v>-0.75345337390900002</v>
      </c>
      <c r="J25">
        <v>4.3137185275600003E-2</v>
      </c>
      <c r="K25">
        <v>281.70690918000003</v>
      </c>
      <c r="L25">
        <v>-5.3162444382900001E-3</v>
      </c>
      <c r="M25">
        <v>-0.35315942764300001</v>
      </c>
      <c r="N25">
        <v>-9.7351193427999999E-2</v>
      </c>
      <c r="O25">
        <v>0.34994572401000001</v>
      </c>
    </row>
    <row r="26" spans="6:15">
      <c r="F26">
        <v>11500</v>
      </c>
      <c r="G26">
        <v>-4.2135410308800001</v>
      </c>
      <c r="H26">
        <v>-4.0794577598600004</v>
      </c>
      <c r="I26">
        <v>-0.82443362474399995</v>
      </c>
      <c r="J26">
        <v>0.28151524066900002</v>
      </c>
      <c r="K26">
        <v>308.55303955099998</v>
      </c>
      <c r="L26">
        <v>3.7367083132300001E-3</v>
      </c>
      <c r="M26">
        <v>-1.2633434534100001</v>
      </c>
      <c r="N26">
        <v>-1.3288910388899999</v>
      </c>
      <c r="O26">
        <v>-0.13056147098500001</v>
      </c>
    </row>
    <row r="27" spans="6:15">
      <c r="F27">
        <v>12000</v>
      </c>
      <c r="G27">
        <v>-3.8484642505600002</v>
      </c>
      <c r="H27">
        <v>-5.0647115707400001</v>
      </c>
      <c r="I27">
        <v>-0.88973164558399997</v>
      </c>
      <c r="J27">
        <v>0.363281428814</v>
      </c>
      <c r="K27">
        <v>152.89398193400001</v>
      </c>
      <c r="L27">
        <v>-7.1118716150500002E-3</v>
      </c>
      <c r="M27">
        <v>-1.65627491474</v>
      </c>
      <c r="N27">
        <v>-1.57714676857</v>
      </c>
      <c r="O27">
        <v>-0.491343379021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14" workbookViewId="0">
      <selection activeCell="J43" sqref="J43"/>
    </sheetView>
  </sheetViews>
  <sheetFormatPr baseColWidth="10" defaultRowHeight="15" x14ac:dyDescent="0"/>
  <sheetData>
    <row r="1" spans="1:16">
      <c r="A1" s="3" t="s">
        <v>0</v>
      </c>
      <c r="B1" s="3" t="s">
        <v>1</v>
      </c>
      <c r="C1" s="3" t="s">
        <v>17</v>
      </c>
      <c r="D1" s="3" t="s">
        <v>18</v>
      </c>
      <c r="E1" s="3"/>
      <c r="F1" s="3" t="s">
        <v>11</v>
      </c>
      <c r="G1" s="1" t="s">
        <v>2</v>
      </c>
      <c r="H1" s="1" t="s">
        <v>3</v>
      </c>
      <c r="I1" s="1" t="s">
        <v>19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>
      <c r="A2" s="3" t="s">
        <v>12</v>
      </c>
      <c r="B2" s="3">
        <v>2700</v>
      </c>
      <c r="C2" s="3"/>
      <c r="D2" s="3">
        <v>15</v>
      </c>
      <c r="E2" s="3"/>
      <c r="F2" s="3">
        <v>100</v>
      </c>
      <c r="G2" s="3">
        <v>0</v>
      </c>
      <c r="H2" s="3">
        <v>0</v>
      </c>
      <c r="I2" s="3">
        <f>H2*30.4</f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</row>
    <row r="3" spans="1:16">
      <c r="A3" s="3" t="s">
        <v>12</v>
      </c>
      <c r="B3" s="3">
        <v>3350</v>
      </c>
      <c r="C3" s="3"/>
      <c r="D3" s="3">
        <v>550</v>
      </c>
      <c r="E3" s="3"/>
      <c r="F3" s="3">
        <v>500</v>
      </c>
      <c r="G3" s="3">
        <v>-0.32718038599999999</v>
      </c>
      <c r="H3" s="3">
        <v>-1.5136519669999999</v>
      </c>
      <c r="I3" s="3">
        <f t="shared" ref="I3:I26" si="0">H3*30.4</f>
        <v>-46.015019796799997</v>
      </c>
      <c r="J3" s="3">
        <v>-0.27167254699999999</v>
      </c>
      <c r="K3" s="3">
        <v>9.8147898999999997E-2</v>
      </c>
      <c r="L3" s="3">
        <v>-32.539520260000003</v>
      </c>
      <c r="M3" s="3">
        <v>-9.0101230000000001E-3</v>
      </c>
      <c r="N3" s="3">
        <v>-0.28736591299999997</v>
      </c>
      <c r="O3" s="3">
        <v>-0.37855970900000002</v>
      </c>
      <c r="P3" s="3">
        <v>-0.21942233999999999</v>
      </c>
    </row>
    <row r="4" spans="1:16">
      <c r="A4" s="3" t="s">
        <v>13</v>
      </c>
      <c r="B4" s="3">
        <v>3978</v>
      </c>
      <c r="C4" s="3">
        <v>100</v>
      </c>
      <c r="D4" s="3">
        <v>170</v>
      </c>
      <c r="E4" s="3"/>
      <c r="F4" s="3">
        <v>1000</v>
      </c>
      <c r="G4" s="3">
        <v>-0.30641984900000002</v>
      </c>
      <c r="H4" s="3">
        <v>-1.9138017890000001</v>
      </c>
      <c r="I4" s="3">
        <f t="shared" si="0"/>
        <v>-58.179574385599999</v>
      </c>
      <c r="J4" s="3">
        <v>-0.401767343</v>
      </c>
      <c r="K4" s="3">
        <v>0.16270659900000001</v>
      </c>
      <c r="L4" s="3">
        <v>-253.80574039999999</v>
      </c>
      <c r="M4" s="3">
        <v>-4.1894410000000003E-3</v>
      </c>
      <c r="N4" s="3">
        <v>-7.4704408999999999E-2</v>
      </c>
      <c r="O4" s="3">
        <v>-1.3473272E-2</v>
      </c>
      <c r="P4" s="3">
        <v>-0.29391932500000001</v>
      </c>
    </row>
    <row r="5" spans="1:16">
      <c r="A5" s="3" t="s">
        <v>14</v>
      </c>
      <c r="B5" s="3">
        <v>4461</v>
      </c>
      <c r="C5" s="3">
        <v>-90</v>
      </c>
      <c r="D5" s="3"/>
      <c r="E5" s="3"/>
      <c r="F5" s="3">
        <v>1500</v>
      </c>
      <c r="G5" s="3">
        <v>0.57505989099999999</v>
      </c>
      <c r="H5" s="3">
        <v>1.3372478489999999</v>
      </c>
      <c r="I5" s="3">
        <f t="shared" si="0"/>
        <v>40.652334609599997</v>
      </c>
      <c r="J5" s="3">
        <v>-1.3140707999999999E-2</v>
      </c>
      <c r="K5" s="3">
        <v>0.108722657</v>
      </c>
      <c r="L5" s="3">
        <v>-174.98915099999999</v>
      </c>
      <c r="M5" s="3">
        <v>-6.1799189999999999E-3</v>
      </c>
      <c r="N5" s="3">
        <v>-0.44866204300000001</v>
      </c>
      <c r="O5" s="3">
        <v>-0.33827769800000002</v>
      </c>
      <c r="P5" s="3">
        <v>-0.52835476400000003</v>
      </c>
    </row>
    <row r="6" spans="1:16">
      <c r="A6" s="3" t="s">
        <v>16</v>
      </c>
      <c r="B6" s="3">
        <v>6842</v>
      </c>
      <c r="C6" s="3">
        <v>160</v>
      </c>
      <c r="D6" s="3">
        <v>430</v>
      </c>
      <c r="E6" s="3"/>
      <c r="F6" s="3">
        <v>2000</v>
      </c>
      <c r="G6" s="3">
        <v>-1.0226879120000001</v>
      </c>
      <c r="H6" s="3">
        <v>-3.4051337240000001</v>
      </c>
      <c r="I6" s="3">
        <f t="shared" si="0"/>
        <v>-103.5160652096</v>
      </c>
      <c r="J6" s="3">
        <v>-0.46321460599999997</v>
      </c>
      <c r="K6" s="3">
        <v>0.13384744500000001</v>
      </c>
      <c r="L6" s="3">
        <v>-26.28182983</v>
      </c>
      <c r="M6" s="3">
        <v>-2.3426307E-2</v>
      </c>
      <c r="N6" s="3">
        <v>-0.123863339</v>
      </c>
      <c r="O6" s="3">
        <v>-0.10821747800000001</v>
      </c>
      <c r="P6" s="3">
        <v>-6.6598176999999995E-2</v>
      </c>
    </row>
    <row r="7" spans="1:16">
      <c r="A7" s="3" t="s">
        <v>15</v>
      </c>
      <c r="B7" s="3">
        <v>7495</v>
      </c>
      <c r="C7" s="3">
        <v>270</v>
      </c>
      <c r="D7" s="3"/>
      <c r="E7" s="3"/>
      <c r="F7" s="3">
        <v>2500</v>
      </c>
      <c r="G7" s="3">
        <v>-0.48216009100000001</v>
      </c>
      <c r="H7" s="3">
        <v>-2.070618391</v>
      </c>
      <c r="I7" s="3">
        <f t="shared" si="0"/>
        <v>-62.946799086399999</v>
      </c>
      <c r="J7" s="3">
        <v>-0.48086971000000001</v>
      </c>
      <c r="K7" s="3">
        <v>-4.1740980000000002E-3</v>
      </c>
      <c r="L7" s="3">
        <v>-43.965156559999997</v>
      </c>
      <c r="M7" s="3">
        <v>-2.3967461999999998E-2</v>
      </c>
      <c r="N7" s="3">
        <v>-0.20993435399999999</v>
      </c>
      <c r="O7" s="3">
        <v>-0.283670902</v>
      </c>
      <c r="P7" s="3">
        <v>-7.0632457999999995E-2</v>
      </c>
    </row>
    <row r="8" spans="1:16">
      <c r="A8" s="3" t="s">
        <v>12</v>
      </c>
      <c r="B8" s="3">
        <v>8100</v>
      </c>
      <c r="C8" s="3">
        <v>230</v>
      </c>
      <c r="D8" s="3"/>
      <c r="E8" s="3"/>
      <c r="F8" s="3">
        <v>3000</v>
      </c>
      <c r="G8" s="3">
        <v>-1.6729078289999999</v>
      </c>
      <c r="H8" s="3">
        <v>-3.7278254030000002</v>
      </c>
      <c r="I8" s="3">
        <f t="shared" si="0"/>
        <v>-113.3258922512</v>
      </c>
      <c r="J8" s="3">
        <v>-0.622784436</v>
      </c>
      <c r="K8" s="3">
        <v>4.5668036000000002E-2</v>
      </c>
      <c r="L8" s="3">
        <v>14.771995540000001</v>
      </c>
      <c r="M8" s="3">
        <v>-2.1307329E-2</v>
      </c>
      <c r="N8" s="3">
        <v>6.6810489000000001E-2</v>
      </c>
      <c r="O8" s="3">
        <v>-0.76076579099999997</v>
      </c>
      <c r="P8" s="3">
        <v>0.25530505199999998</v>
      </c>
    </row>
    <row r="9" spans="1:16">
      <c r="A9" s="3"/>
      <c r="B9" s="3"/>
      <c r="C9" s="3"/>
      <c r="D9" s="3"/>
      <c r="E9" s="3"/>
      <c r="F9" s="3">
        <v>3500</v>
      </c>
      <c r="G9" s="3">
        <v>-0.62336254099999999</v>
      </c>
      <c r="H9" s="3">
        <v>-2.7049071790000001</v>
      </c>
      <c r="I9" s="3">
        <f t="shared" si="0"/>
        <v>-82.229178241599996</v>
      </c>
      <c r="J9" s="3">
        <v>-0.607508838</v>
      </c>
      <c r="K9" s="3">
        <v>0.155903608</v>
      </c>
      <c r="L9" s="3">
        <v>-73.17327118</v>
      </c>
      <c r="M9" s="3">
        <v>-9.9596210000000001E-3</v>
      </c>
      <c r="N9" s="3">
        <v>-0.35213017499999999</v>
      </c>
      <c r="O9" s="3">
        <v>-0.81912684400000002</v>
      </c>
      <c r="P9" s="3">
        <v>0.14668846099999999</v>
      </c>
    </row>
    <row r="10" spans="1:16">
      <c r="A10" s="3"/>
      <c r="B10" s="3"/>
      <c r="C10" s="3"/>
      <c r="D10" s="3"/>
      <c r="E10" s="3"/>
      <c r="F10" s="3">
        <v>4000</v>
      </c>
      <c r="G10" s="3">
        <v>-1.7355403899999999</v>
      </c>
      <c r="H10" s="3">
        <v>-3.3013472560000001</v>
      </c>
      <c r="I10" s="3">
        <f t="shared" si="0"/>
        <v>-100.36095658239999</v>
      </c>
      <c r="J10" s="3">
        <v>-0.45954123099999999</v>
      </c>
      <c r="K10" s="3">
        <v>7.4053890999999997E-2</v>
      </c>
      <c r="L10" s="3">
        <v>57.018898010000001</v>
      </c>
      <c r="M10" s="3">
        <v>-2.8438436000000001E-2</v>
      </c>
      <c r="N10" s="3">
        <v>-0.31000101600000002</v>
      </c>
      <c r="O10" s="3">
        <v>-0.43933343899999999</v>
      </c>
      <c r="P10" s="3">
        <v>0.45495569699999999</v>
      </c>
    </row>
    <row r="11" spans="1:16">
      <c r="A11" s="3"/>
      <c r="B11" s="3"/>
      <c r="C11" s="3"/>
      <c r="D11" s="3"/>
      <c r="E11" s="3"/>
      <c r="F11" s="3">
        <v>4500</v>
      </c>
      <c r="G11" s="3">
        <v>-1.4998312</v>
      </c>
      <c r="H11" s="3">
        <v>-2.0217792989999999</v>
      </c>
      <c r="I11" s="3">
        <f t="shared" si="0"/>
        <v>-61.462090689599989</v>
      </c>
      <c r="J11" s="3">
        <v>-0.37654385000000001</v>
      </c>
      <c r="K11" s="3">
        <v>1.5965953000000001E-2</v>
      </c>
      <c r="L11" s="3">
        <v>-29.896858219999999</v>
      </c>
      <c r="M11" s="3">
        <v>4.9172899999999999E-4</v>
      </c>
      <c r="N11" s="3">
        <v>-0.32357072799999997</v>
      </c>
      <c r="O11" s="3">
        <v>-0.33108401300000001</v>
      </c>
      <c r="P11" s="3">
        <v>5.9559345E-2</v>
      </c>
    </row>
    <row r="12" spans="1:16">
      <c r="A12" s="3"/>
      <c r="B12" s="3"/>
      <c r="C12" s="3"/>
      <c r="D12" s="3"/>
      <c r="E12" s="3"/>
      <c r="F12" s="3">
        <v>5000</v>
      </c>
      <c r="G12" s="3">
        <v>0.19087648400000001</v>
      </c>
      <c r="H12" s="3">
        <v>-0.33403232700000002</v>
      </c>
      <c r="I12" s="3">
        <f t="shared" si="0"/>
        <v>-10.1545827408</v>
      </c>
      <c r="J12" s="3">
        <v>-0.15390393099999999</v>
      </c>
      <c r="K12" s="3">
        <v>2.4485930999999999E-2</v>
      </c>
      <c r="L12" s="3">
        <v>57.17502975</v>
      </c>
      <c r="M12" s="4">
        <v>2.09E-5</v>
      </c>
      <c r="N12" s="3">
        <v>-0.51395821600000002</v>
      </c>
      <c r="O12" s="3">
        <v>-0.74897921099999998</v>
      </c>
      <c r="P12" s="3">
        <v>-0.25809741000000003</v>
      </c>
    </row>
    <row r="13" spans="1:16">
      <c r="A13" s="3"/>
      <c r="B13" s="3"/>
      <c r="C13" s="3"/>
      <c r="D13" s="3"/>
      <c r="E13" s="3"/>
      <c r="F13" s="3">
        <v>5500</v>
      </c>
      <c r="G13" s="3">
        <v>0.31846713999999998</v>
      </c>
      <c r="H13" s="3">
        <v>0.20939998300000001</v>
      </c>
      <c r="I13" s="3">
        <f t="shared" si="0"/>
        <v>6.3657594831999997</v>
      </c>
      <c r="J13" s="3">
        <v>-0.23564273099999999</v>
      </c>
      <c r="K13" s="3">
        <v>0.28375679300000001</v>
      </c>
      <c r="L13" s="3">
        <v>43.214160919999998</v>
      </c>
      <c r="M13" s="3">
        <v>6.6457349999999998E-3</v>
      </c>
      <c r="N13" s="3">
        <v>-0.75207102299999995</v>
      </c>
      <c r="O13" s="3">
        <v>-0.91217660899999997</v>
      </c>
      <c r="P13" s="3">
        <v>-0.35688948599999998</v>
      </c>
    </row>
    <row r="14" spans="1:16">
      <c r="A14" s="3"/>
      <c r="B14" s="3"/>
      <c r="C14" s="3"/>
      <c r="D14" s="3"/>
      <c r="E14" s="3"/>
      <c r="F14" s="3">
        <v>6000</v>
      </c>
      <c r="G14" s="3">
        <v>0.59146833399999998</v>
      </c>
      <c r="H14" s="3">
        <v>1.1170132159999999</v>
      </c>
      <c r="I14" s="3">
        <f t="shared" si="0"/>
        <v>33.957201766399997</v>
      </c>
      <c r="J14" s="3">
        <v>-6.9412023000000003E-2</v>
      </c>
      <c r="K14" s="3">
        <v>9.2048592999999998E-2</v>
      </c>
      <c r="L14" s="3">
        <v>-154.0567169</v>
      </c>
      <c r="M14" s="3">
        <v>-1.4411179E-2</v>
      </c>
      <c r="N14" s="3">
        <v>-1.260835052</v>
      </c>
      <c r="O14" s="3">
        <v>-1.2960317130000001</v>
      </c>
      <c r="P14" s="3">
        <v>-1.0486302380000001</v>
      </c>
    </row>
    <row r="15" spans="1:16">
      <c r="A15" s="3"/>
      <c r="B15" s="3"/>
      <c r="C15" s="3"/>
      <c r="D15" s="3"/>
      <c r="E15" s="3"/>
      <c r="F15" s="3">
        <v>6500</v>
      </c>
      <c r="G15" s="3">
        <v>2.8847041130000002</v>
      </c>
      <c r="H15" s="3">
        <v>2.7085661889999999</v>
      </c>
      <c r="I15" s="3">
        <f t="shared" si="0"/>
        <v>82.340412145599998</v>
      </c>
      <c r="J15" s="3">
        <v>-1.7949194000000002E-2</v>
      </c>
      <c r="K15" s="3">
        <v>0.44283994999999998</v>
      </c>
      <c r="L15" s="3">
        <v>-168.47300720000001</v>
      </c>
      <c r="M15" s="3">
        <v>7.3353760000000002E-3</v>
      </c>
      <c r="N15" s="3">
        <v>-1.3723148110000001</v>
      </c>
      <c r="O15" s="3">
        <v>-1.3795623779999999</v>
      </c>
      <c r="P15" s="3">
        <v>-1.3463308810000001</v>
      </c>
    </row>
    <row r="16" spans="1:16">
      <c r="A16" s="3"/>
      <c r="B16" s="3"/>
      <c r="C16" s="3"/>
      <c r="D16" s="3"/>
      <c r="E16" s="3"/>
      <c r="F16" s="3">
        <v>7000</v>
      </c>
      <c r="G16" s="3">
        <v>2.552460194</v>
      </c>
      <c r="H16" s="3">
        <v>1.5132687090000001</v>
      </c>
      <c r="I16" s="3">
        <f t="shared" si="0"/>
        <v>46.0033687536</v>
      </c>
      <c r="J16" s="3">
        <v>-0.169080019</v>
      </c>
      <c r="K16" s="3">
        <v>0.34308782199999999</v>
      </c>
      <c r="L16" s="3">
        <v>-148.9334106</v>
      </c>
      <c r="M16" s="3">
        <v>-4.9611309999999997E-3</v>
      </c>
      <c r="N16" s="3">
        <v>-0.92331707500000004</v>
      </c>
      <c r="O16" s="3">
        <v>-1.1141030789999999</v>
      </c>
      <c r="P16" s="3">
        <v>-1.4576032160000001</v>
      </c>
    </row>
    <row r="17" spans="1:16">
      <c r="A17" s="3"/>
      <c r="B17" s="3"/>
      <c r="C17" s="3"/>
      <c r="D17" s="3"/>
      <c r="E17" s="3"/>
      <c r="F17" s="3">
        <v>7500</v>
      </c>
      <c r="G17" s="3">
        <v>-0.57776546500000003</v>
      </c>
      <c r="H17" s="3">
        <v>-0.64969897300000001</v>
      </c>
      <c r="I17" s="3">
        <f t="shared" si="0"/>
        <v>-19.750848779199998</v>
      </c>
      <c r="J17" s="3">
        <v>-0.47047930999999998</v>
      </c>
      <c r="K17" s="3">
        <v>0.17462053899999999</v>
      </c>
      <c r="L17" s="3">
        <v>-112.3733215</v>
      </c>
      <c r="M17" s="3">
        <v>2.927303E-3</v>
      </c>
      <c r="N17" s="3">
        <v>-1.3589335680000001</v>
      </c>
      <c r="O17" s="3">
        <v>-1.5923955439999999</v>
      </c>
      <c r="P17" s="3">
        <v>-1.4436695580000001</v>
      </c>
    </row>
    <row r="18" spans="1:16">
      <c r="A18" s="3"/>
      <c r="B18" s="3"/>
      <c r="C18" s="3"/>
      <c r="D18" s="3"/>
      <c r="E18" s="3"/>
      <c r="F18" s="3">
        <v>8000</v>
      </c>
      <c r="G18" s="3">
        <v>-1.7724962230000001</v>
      </c>
      <c r="H18" s="3">
        <v>-3.4024980070000002</v>
      </c>
      <c r="I18" s="3">
        <f t="shared" si="0"/>
        <v>-103.4359394128</v>
      </c>
      <c r="J18" s="3">
        <v>-0.69208133199999999</v>
      </c>
      <c r="K18" s="3">
        <v>2.9138237000000001E-2</v>
      </c>
      <c r="L18" s="3">
        <v>175.32086179999999</v>
      </c>
      <c r="M18" s="3">
        <v>-1.1989640000000001E-3</v>
      </c>
      <c r="N18" s="3">
        <v>-0.42566430599999999</v>
      </c>
      <c r="O18" s="3">
        <v>-1.016934633</v>
      </c>
      <c r="P18" s="3">
        <v>0.18474233200000001</v>
      </c>
    </row>
    <row r="19" spans="1:16">
      <c r="A19" s="3"/>
      <c r="B19" s="3"/>
      <c r="C19" s="3"/>
      <c r="D19" s="3"/>
      <c r="E19" s="3"/>
      <c r="F19" s="3">
        <v>8500</v>
      </c>
      <c r="G19" s="3">
        <v>-2.4828019139999999</v>
      </c>
      <c r="H19" s="3">
        <v>-1.9489125009999999</v>
      </c>
      <c r="I19" s="3">
        <f t="shared" si="0"/>
        <v>-59.246940030399998</v>
      </c>
      <c r="J19" s="3">
        <v>-0.58747059099999999</v>
      </c>
      <c r="K19" s="3">
        <v>3.5508193E-2</v>
      </c>
      <c r="L19" s="3">
        <v>-79.624908450000007</v>
      </c>
      <c r="M19" s="3">
        <v>9.7801220000000005E-3</v>
      </c>
      <c r="N19" s="3">
        <v>-0.53463828599999996</v>
      </c>
      <c r="O19" s="3">
        <v>-0.76958548999999998</v>
      </c>
      <c r="P19" s="3">
        <v>-0.181661248</v>
      </c>
    </row>
    <row r="20" spans="1:16">
      <c r="A20" s="3"/>
      <c r="B20" s="3"/>
      <c r="C20" s="3"/>
      <c r="D20" s="3"/>
      <c r="E20" s="3"/>
      <c r="F20" s="3">
        <v>9000</v>
      </c>
      <c r="G20" s="3">
        <v>-2.6167902949999999</v>
      </c>
      <c r="H20" s="3">
        <v>0.32577800800000001</v>
      </c>
      <c r="I20" s="3">
        <f t="shared" si="0"/>
        <v>9.9036514431999993</v>
      </c>
      <c r="J20" s="3">
        <v>-0.18314650699999999</v>
      </c>
      <c r="K20" s="3">
        <v>-6.6016703999999996E-2</v>
      </c>
      <c r="L20" s="3">
        <v>52.562271119999998</v>
      </c>
      <c r="M20" s="3">
        <v>6.82812E-3</v>
      </c>
      <c r="N20" s="3">
        <v>-0.104705453</v>
      </c>
      <c r="O20" s="3">
        <v>-0.102499127</v>
      </c>
      <c r="P20" s="3">
        <v>0.179531574</v>
      </c>
    </row>
    <row r="21" spans="1:16">
      <c r="A21" s="3"/>
      <c r="B21" s="3"/>
      <c r="C21" s="3"/>
      <c r="D21" s="3"/>
      <c r="E21" s="3"/>
      <c r="F21" s="3">
        <v>9500</v>
      </c>
      <c r="G21" s="3">
        <v>-2.9370412830000001</v>
      </c>
      <c r="H21" s="3">
        <v>-0.77248942899999995</v>
      </c>
      <c r="I21" s="3">
        <f t="shared" si="0"/>
        <v>-23.483678641599997</v>
      </c>
      <c r="J21" s="3">
        <v>-0.481642872</v>
      </c>
      <c r="K21" s="3">
        <v>0.19169195</v>
      </c>
      <c r="L21" s="3">
        <v>4.5800857539999997</v>
      </c>
      <c r="M21" s="3">
        <v>1.4155579999999999E-3</v>
      </c>
      <c r="N21" s="3">
        <v>-0.407685399</v>
      </c>
      <c r="O21" s="3">
        <v>-0.330960751</v>
      </c>
      <c r="P21" s="3">
        <v>5.1727295E-2</v>
      </c>
    </row>
    <row r="22" spans="1:16">
      <c r="A22" s="3"/>
      <c r="B22" s="3"/>
      <c r="C22" s="3"/>
      <c r="D22" s="3"/>
      <c r="E22" s="3"/>
      <c r="F22" s="3">
        <v>10000</v>
      </c>
      <c r="G22" s="3">
        <v>-3.3234989640000001</v>
      </c>
      <c r="H22" s="3">
        <v>-1.799982905</v>
      </c>
      <c r="I22" s="3">
        <f t="shared" si="0"/>
        <v>-54.719480311999995</v>
      </c>
      <c r="J22" s="3">
        <v>-0.38277512800000002</v>
      </c>
      <c r="K22" s="3">
        <v>4.7145053999999999E-2</v>
      </c>
      <c r="L22" s="3">
        <v>109.62582399999999</v>
      </c>
      <c r="M22" s="3">
        <v>1.1131456E-2</v>
      </c>
      <c r="N22" s="3">
        <v>-0.41941952700000001</v>
      </c>
      <c r="O22" s="3">
        <v>-9.2597842E-2</v>
      </c>
      <c r="P22" s="3">
        <v>0.107325912</v>
      </c>
    </row>
    <row r="23" spans="1:16">
      <c r="A23" s="3"/>
      <c r="B23" s="3"/>
      <c r="C23" s="3"/>
      <c r="D23" s="3"/>
      <c r="E23" s="3"/>
      <c r="F23" s="3">
        <v>10500</v>
      </c>
      <c r="G23" s="3">
        <v>-3.7980642320000002</v>
      </c>
      <c r="H23" s="3">
        <v>-3.9298033710000002</v>
      </c>
      <c r="I23" s="3">
        <f t="shared" si="0"/>
        <v>-119.46602247840001</v>
      </c>
      <c r="J23" s="3">
        <v>-0.75797629399999999</v>
      </c>
      <c r="K23" s="3">
        <v>0.10015586</v>
      </c>
      <c r="L23" s="3">
        <v>57.40180969</v>
      </c>
      <c r="M23" s="3">
        <v>1.0184949E-2</v>
      </c>
      <c r="N23" s="3">
        <v>-0.42674601099999998</v>
      </c>
      <c r="O23" s="3">
        <v>-0.74298369900000005</v>
      </c>
      <c r="P23" s="3">
        <v>3.9346219999999996E-3</v>
      </c>
    </row>
    <row r="24" spans="1:16">
      <c r="A24" s="3"/>
      <c r="B24" s="3"/>
      <c r="C24" s="3"/>
      <c r="D24" s="3"/>
      <c r="E24" s="3"/>
      <c r="F24" s="3">
        <v>11000</v>
      </c>
      <c r="G24" s="3">
        <v>-4.0992045399999997</v>
      </c>
      <c r="H24" s="3">
        <v>-4.4969282149999996</v>
      </c>
      <c r="I24" s="3">
        <f t="shared" si="0"/>
        <v>-136.70661773599997</v>
      </c>
      <c r="J24" s="3">
        <v>-0.75345337400000001</v>
      </c>
      <c r="K24" s="3">
        <v>4.3137185000000002E-2</v>
      </c>
      <c r="L24" s="3">
        <v>281.70690919999998</v>
      </c>
      <c r="M24" s="3">
        <v>-5.3162440000000004E-3</v>
      </c>
      <c r="N24" s="3">
        <v>-0.353159428</v>
      </c>
      <c r="O24" s="3">
        <v>-9.7351193000000003E-2</v>
      </c>
      <c r="P24" s="3">
        <v>0.34994572400000001</v>
      </c>
    </row>
    <row r="25" spans="1:16">
      <c r="A25" s="3"/>
      <c r="B25" s="3"/>
      <c r="C25" s="3"/>
      <c r="D25" s="3"/>
      <c r="E25" s="3"/>
      <c r="F25" s="3">
        <v>11500</v>
      </c>
      <c r="G25" s="3">
        <v>-4.2135410310000001</v>
      </c>
      <c r="H25" s="3">
        <v>-4.0794577600000004</v>
      </c>
      <c r="I25" s="3">
        <f t="shared" si="0"/>
        <v>-124.01551590400001</v>
      </c>
      <c r="J25" s="3">
        <v>-0.82443362499999995</v>
      </c>
      <c r="K25" s="3">
        <v>0.28151524100000003</v>
      </c>
      <c r="L25" s="3">
        <v>308.55303959999998</v>
      </c>
      <c r="M25" s="3">
        <v>3.736708E-3</v>
      </c>
      <c r="N25" s="3">
        <v>-1.2633434530000001</v>
      </c>
      <c r="O25" s="3">
        <v>-1.3288910389999999</v>
      </c>
      <c r="P25" s="3">
        <v>-0.13056147100000001</v>
      </c>
    </row>
    <row r="26" spans="1:16">
      <c r="A26" s="3"/>
      <c r="B26" s="3"/>
      <c r="C26" s="3"/>
      <c r="D26" s="3"/>
      <c r="E26" s="3"/>
      <c r="F26" s="3">
        <v>12000</v>
      </c>
      <c r="G26" s="3">
        <v>-3.8484642509999998</v>
      </c>
      <c r="H26" s="3">
        <v>-5.0647115710000001</v>
      </c>
      <c r="I26" s="3">
        <f t="shared" si="0"/>
        <v>-153.9672317584</v>
      </c>
      <c r="J26" s="3">
        <v>-0.88973164599999999</v>
      </c>
      <c r="K26" s="3">
        <v>0.36328142899999999</v>
      </c>
      <c r="L26" s="3">
        <v>152.8939819</v>
      </c>
      <c r="M26" s="3">
        <v>-7.111872E-3</v>
      </c>
      <c r="N26" s="3">
        <v>-1.656274915</v>
      </c>
      <c r="O26" s="3">
        <v>-1.5771467690000001</v>
      </c>
      <c r="P26" s="3">
        <v>-0.49134337900000002</v>
      </c>
    </row>
    <row r="27" spans="1:16">
      <c r="A27" s="3"/>
      <c r="B27" s="3"/>
      <c r="C27" s="3"/>
      <c r="D27" s="3"/>
      <c r="E27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Tann_anom</vt:lpstr>
      <vt:lpstr>Pann_anom</vt:lpstr>
    </vt:vector>
  </TitlesOfParts>
  <Company>Ecole Polytechnique Fédérale de Lausanne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 Davis</dc:creator>
  <cp:lastModifiedBy>Jed O. Kaplan</cp:lastModifiedBy>
  <dcterms:created xsi:type="dcterms:W3CDTF">2012-08-20T11:25:00Z</dcterms:created>
  <dcterms:modified xsi:type="dcterms:W3CDTF">2012-11-27T10:18:27Z</dcterms:modified>
</cp:coreProperties>
</file>