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480" yWindow="480" windowWidth="24840" windowHeight="18660" tabRatio="500" activeTab="1"/>
  </bookViews>
  <sheets>
    <sheet name="Tann_anom" sheetId="1" r:id="rId1"/>
    <sheet name="Pann_ano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</calcChain>
</file>

<file path=xl/sharedStrings.xml><?xml version="1.0" encoding="utf-8"?>
<sst xmlns="http://schemas.openxmlformats.org/spreadsheetml/2006/main" count="41" uniqueCount="23">
  <si>
    <t>43_Cova de les Cendres</t>
  </si>
  <si>
    <t>Age 14C</t>
  </si>
  <si>
    <t>AgeCal</t>
  </si>
  <si>
    <t>3710+/-60</t>
  </si>
  <si>
    <t>4700+/-120</t>
  </si>
  <si>
    <t>5640+/-80</t>
  </si>
  <si>
    <t>6150+/-80</t>
  </si>
  <si>
    <t>6420+/-80</t>
  </si>
  <si>
    <t>43_Cova de les Cendres_thermo-med-olive</t>
  </si>
  <si>
    <t>43_Cova de les Cendres_meso-med-olive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</si>
  <si>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</si>
  <si>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</si>
  <si>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</si>
  <si>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</si>
  <si>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</si>
  <si>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</si>
  <si>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</si>
  <si>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</si>
  <si>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</si>
  <si>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</si>
  <si>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5820+/-130</t>
  </si>
  <si>
    <t>pann_mm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</si>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</sst>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23D3FA"/>
      <color rgb="FFA930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cap="all" baseline="0">
                <a:effectLst/>
                <a:latin typeface="Arial"/>
              </a:rPr>
              <a:t>57 La Cova de les Cendres</a:t>
            </a:r>
            <a:endParaRPr lang="fr-FR" sz="1200" cap="all">
              <a:effectLst/>
              <a:latin typeface="Arial"/>
            </a:endParaRPr>
          </a:p>
        </c:rich>
      </c:tx>
      <c:layout>
        <c:manualLayout>
          <c:xMode val="edge"/>
          <c:yMode val="edge"/>
          <c:x val="0.279456840683118"/>
          <c:y val="0.0351758793969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Tann_anom!$B$2:$B$6</c:f>
              <c:numCache>
                <c:formatCode>General</c:formatCode>
                <c:ptCount val="5"/>
                <c:pt idx="0">
                  <c:v>4062.0</c:v>
                </c:pt>
                <c:pt idx="1">
                  <c:v>5406.0</c:v>
                </c:pt>
                <c:pt idx="2">
                  <c:v>6439.0</c:v>
                </c:pt>
                <c:pt idx="3">
                  <c:v>7048.0</c:v>
                </c:pt>
                <c:pt idx="4">
                  <c:v>7346.0</c:v>
                </c:pt>
              </c:numCache>
            </c:numRef>
          </c:xVal>
          <c:yVal>
            <c:numRef>
              <c:f>Tann_anom!$C$2:$C$6</c:f>
              <c:numCache>
                <c:formatCode>General</c:formatCode>
                <c:ptCount val="5"/>
                <c:pt idx="0">
                  <c:v>-0.3</c:v>
                </c:pt>
                <c:pt idx="1">
                  <c:v>-2.0</c:v>
                </c:pt>
                <c:pt idx="2">
                  <c:v>-0.7</c:v>
                </c:pt>
                <c:pt idx="3">
                  <c:v>-0.6</c:v>
                </c:pt>
                <c:pt idx="4">
                  <c:v>-3.0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Tann_anom!$D$1</c:f>
              <c:strCache>
                <c:ptCount val="1"/>
                <c:pt idx="0">
                  <c:v>43_Cova de les Cendres_meso-med-olive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Tann_anom!$B$3:$B$6</c:f>
              <c:numCache>
                <c:formatCode>General</c:formatCode>
                <c:ptCount val="4"/>
                <c:pt idx="0">
                  <c:v>5406.0</c:v>
                </c:pt>
                <c:pt idx="1">
                  <c:v>6439.0</c:v>
                </c:pt>
                <c:pt idx="2">
                  <c:v>7048.0</c:v>
                </c:pt>
                <c:pt idx="3">
                  <c:v>7346.0</c:v>
                </c:pt>
              </c:numCache>
            </c:numRef>
          </c:xVal>
          <c:yVal>
            <c:numRef>
              <c:f>Tann_anom!$D$3:$D$6</c:f>
              <c:numCache>
                <c:formatCode>General</c:formatCode>
                <c:ptCount val="4"/>
                <c:pt idx="0">
                  <c:v>-3.3</c:v>
                </c:pt>
                <c:pt idx="1">
                  <c:v>-3.0</c:v>
                </c:pt>
                <c:pt idx="2">
                  <c:v>-2.8</c:v>
                </c:pt>
                <c:pt idx="3">
                  <c:v>-3.7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930AF"/>
              </a:solidFill>
            </a:ln>
          </c:spPr>
          <c:marker>
            <c:symbol val="none"/>
          </c:marker>
          <c:xVal>
            <c:numRef>
              <c:f>Tann_anom!$F$10:$F$17</c:f>
              <c:numCache>
                <c:formatCode>General</c:formatCode>
                <c:ptCount val="8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</c:numCache>
            </c:numRef>
          </c:xVal>
          <c:yVal>
            <c:numRef>
              <c:f>Tann_anom!$N$10:$N$17</c:f>
              <c:numCache>
                <c:formatCode>General</c:formatCode>
                <c:ptCount val="8"/>
                <c:pt idx="0">
                  <c:v>-1.29945111275</c:v>
                </c:pt>
                <c:pt idx="1">
                  <c:v>-1.37267827988</c:v>
                </c:pt>
                <c:pt idx="2">
                  <c:v>-1.29338359833</c:v>
                </c:pt>
                <c:pt idx="3">
                  <c:v>-1.15430569649</c:v>
                </c:pt>
                <c:pt idx="4">
                  <c:v>-1.57508683205</c:v>
                </c:pt>
                <c:pt idx="5">
                  <c:v>-1.96110081673</c:v>
                </c:pt>
                <c:pt idx="6">
                  <c:v>-1.46215891838</c:v>
                </c:pt>
                <c:pt idx="7">
                  <c:v>-0.971824645996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9608"/>
        <c:axId val="533463400"/>
      </c:scatterChart>
      <c:valAx>
        <c:axId val="58677960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33463400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533463400"/>
        <c:scaling>
          <c:orientation val="minMax"/>
          <c:max val="2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867796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57 Cova de les Cendres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Pann_anom!$B$3:$B$6</c:f>
              <c:numCache>
                <c:formatCode>General</c:formatCode>
                <c:ptCount val="4"/>
                <c:pt idx="0">
                  <c:v>5406.0</c:v>
                </c:pt>
                <c:pt idx="1">
                  <c:v>6640.0</c:v>
                </c:pt>
                <c:pt idx="2">
                  <c:v>7048.0</c:v>
                </c:pt>
                <c:pt idx="3">
                  <c:v>7346.0</c:v>
                </c:pt>
              </c:numCache>
            </c:numRef>
          </c:xVal>
          <c:yVal>
            <c:numRef>
              <c:f>Pann_anom!$C$3:$C$6</c:f>
              <c:numCache>
                <c:formatCode>General</c:formatCode>
                <c:ptCount val="4"/>
                <c:pt idx="0">
                  <c:v>470.0</c:v>
                </c:pt>
                <c:pt idx="1">
                  <c:v>200.0</c:v>
                </c:pt>
                <c:pt idx="2">
                  <c:v>165.0</c:v>
                </c:pt>
                <c:pt idx="3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Pann_anom!$D$1</c:f>
              <c:strCache>
                <c:ptCount val="1"/>
                <c:pt idx="0">
                  <c:v>43_Cova de les Cendres_meso-med-olive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Pann_anom!$B$2:$B$6</c:f>
              <c:numCache>
                <c:formatCode>General</c:formatCode>
                <c:ptCount val="5"/>
                <c:pt idx="0">
                  <c:v>4062.0</c:v>
                </c:pt>
                <c:pt idx="1">
                  <c:v>5406.0</c:v>
                </c:pt>
                <c:pt idx="2">
                  <c:v>6640.0</c:v>
                </c:pt>
                <c:pt idx="3">
                  <c:v>7048.0</c:v>
                </c:pt>
                <c:pt idx="4">
                  <c:v>7346.0</c:v>
                </c:pt>
              </c:numCache>
            </c:numRef>
          </c:xVal>
          <c:yVal>
            <c:numRef>
              <c:f>Pann_anom!$D$2:$D$6</c:f>
              <c:numCache>
                <c:formatCode>General</c:formatCode>
                <c:ptCount val="5"/>
                <c:pt idx="0">
                  <c:v>15.0</c:v>
                </c:pt>
                <c:pt idx="1">
                  <c:v>330.0</c:v>
                </c:pt>
                <c:pt idx="2">
                  <c:v>260.0</c:v>
                </c:pt>
                <c:pt idx="3">
                  <c:v>455.0</c:v>
                </c:pt>
                <c:pt idx="4">
                  <c:v>1135.0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Pann_anom!$F$10:$F$17</c:f>
              <c:numCache>
                <c:formatCode>General</c:formatCode>
                <c:ptCount val="8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</c:numCache>
            </c:numRef>
          </c:xVal>
          <c:yVal>
            <c:numRef>
              <c:f>Pann_anom!$I$10:$I$17</c:f>
              <c:numCache>
                <c:formatCode>General</c:formatCode>
                <c:ptCount val="8"/>
                <c:pt idx="0">
                  <c:v>43.363283157328</c:v>
                </c:pt>
                <c:pt idx="1">
                  <c:v>29.9370297432048</c:v>
                </c:pt>
                <c:pt idx="2">
                  <c:v>70.298079300032</c:v>
                </c:pt>
                <c:pt idx="3">
                  <c:v>52.774256896864</c:v>
                </c:pt>
                <c:pt idx="4">
                  <c:v>113.51475868232</c:v>
                </c:pt>
                <c:pt idx="5">
                  <c:v>72.019041061536</c:v>
                </c:pt>
                <c:pt idx="6">
                  <c:v>48.657210922304</c:v>
                </c:pt>
                <c:pt idx="7">
                  <c:v>71.807706070064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45960"/>
        <c:axId val="582716120"/>
      </c:scatterChart>
      <c:valAx>
        <c:axId val="5902459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27161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82716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9024596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57 Cova de les Cendres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510941926961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875701795554"/>
          <c:y val="0.157291804041736"/>
          <c:w val="0.71387634492708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Pann_anom!$B$3:$B$6</c:f>
              <c:numCache>
                <c:formatCode>General</c:formatCode>
                <c:ptCount val="4"/>
                <c:pt idx="0">
                  <c:v>5406.0</c:v>
                </c:pt>
                <c:pt idx="1">
                  <c:v>6640.0</c:v>
                </c:pt>
                <c:pt idx="2">
                  <c:v>7048.0</c:v>
                </c:pt>
                <c:pt idx="3">
                  <c:v>7346.0</c:v>
                </c:pt>
              </c:numCache>
            </c:numRef>
          </c:xVal>
          <c:yVal>
            <c:numRef>
              <c:f>Pann_anom!$C$3:$C$6</c:f>
              <c:numCache>
                <c:formatCode>General</c:formatCode>
                <c:ptCount val="4"/>
                <c:pt idx="0">
                  <c:v>470.0</c:v>
                </c:pt>
                <c:pt idx="1">
                  <c:v>200.0</c:v>
                </c:pt>
                <c:pt idx="2">
                  <c:v>165.0</c:v>
                </c:pt>
                <c:pt idx="3">
                  <c:v>255.0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Pann_anom!$F$13:$F$17</c:f>
              <c:numCache>
                <c:formatCode>General</c:formatCode>
                <c:ptCount val="5"/>
                <c:pt idx="0">
                  <c:v>5500.0</c:v>
                </c:pt>
                <c:pt idx="1">
                  <c:v>6000.0</c:v>
                </c:pt>
                <c:pt idx="2">
                  <c:v>6500.0</c:v>
                </c:pt>
                <c:pt idx="3">
                  <c:v>7000.0</c:v>
                </c:pt>
                <c:pt idx="4">
                  <c:v>7500.0</c:v>
                </c:pt>
              </c:numCache>
            </c:numRef>
          </c:xVal>
          <c:yVal>
            <c:numRef>
              <c:f>Pann_anom!$I$13:$I$17</c:f>
              <c:numCache>
                <c:formatCode>General</c:formatCode>
                <c:ptCount val="5"/>
                <c:pt idx="0">
                  <c:v>52.774256896864</c:v>
                </c:pt>
                <c:pt idx="1">
                  <c:v>113.51475868232</c:v>
                </c:pt>
                <c:pt idx="2">
                  <c:v>72.019041061536</c:v>
                </c:pt>
                <c:pt idx="3">
                  <c:v>48.657210922304</c:v>
                </c:pt>
                <c:pt idx="4">
                  <c:v>71.807706070064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87224"/>
        <c:axId val="511416968"/>
      </c:scatterChart>
      <c:valAx>
        <c:axId val="5427872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11416968"/>
        <c:crossesAt val="-800.0"/>
        <c:crossBetween val="midCat"/>
        <c:majorUnit val="2000.0"/>
        <c:minorUnit val="1000.0"/>
        <c:dispUnits>
          <c:builtInUnit val="thousands"/>
        </c:dispUnits>
      </c:valAx>
      <c:valAx>
        <c:axId val="511416968"/>
        <c:scaling>
          <c:orientation val="minMax"/>
          <c:max val="800.0"/>
          <c:min val="-8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(mm/month)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42787224"/>
        <c:crossesAt val="-800.0"/>
        <c:crossBetween val="midCat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7</xdr:col>
      <xdr:colOff>588434</xdr:colOff>
      <xdr:row>43</xdr:row>
      <xdr:rowOff>105833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7</xdr:col>
      <xdr:colOff>609600</xdr:colOff>
      <xdr:row>41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15</xdr:col>
      <xdr:colOff>800100</xdr:colOff>
      <xdr:row>41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5" zoomScaleNormal="75" zoomScalePageLayoutView="75" workbookViewId="0">
      <selection activeCell="O39" sqref="O39"/>
    </sheetView>
  </sheetViews>
  <sheetFormatPr baseColWidth="10" defaultRowHeight="15" x14ac:dyDescent="0"/>
  <sheetData>
    <row r="1" spans="1:16">
      <c r="A1" t="s">
        <v>1</v>
      </c>
      <c r="B1" t="s">
        <v>2</v>
      </c>
      <c r="C1" t="s">
        <v>8</v>
      </c>
      <c r="D1" t="s">
        <v>9</v>
      </c>
      <c r="F1" t="s">
        <v>19</v>
      </c>
      <c r="G1" t="s">
        <v>0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>
      <c r="A2" t="s">
        <v>3</v>
      </c>
      <c r="B2">
        <v>4062</v>
      </c>
      <c r="C2">
        <v>-0.3</v>
      </c>
      <c r="F2">
        <v>100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4</v>
      </c>
      <c r="B3">
        <v>5406</v>
      </c>
      <c r="C3">
        <v>-2</v>
      </c>
      <c r="D3">
        <v>-3.3</v>
      </c>
      <c r="F3">
        <v>500</v>
      </c>
      <c r="G3">
        <v>-1</v>
      </c>
      <c r="H3">
        <v>0.64943933486899996</v>
      </c>
      <c r="I3">
        <v>0.188788279891</v>
      </c>
      <c r="J3">
        <v>0.15636636316800001</v>
      </c>
      <c r="K3">
        <v>0.10384273529099999</v>
      </c>
      <c r="L3">
        <v>-359.12194824199997</v>
      </c>
      <c r="M3">
        <v>2.0146742463100002E-2</v>
      </c>
      <c r="N3">
        <v>-1.0180821418799999</v>
      </c>
      <c r="O3">
        <v>-0.95840048789999999</v>
      </c>
      <c r="P3">
        <v>-0.96419942379000001</v>
      </c>
    </row>
    <row r="4" spans="1:16">
      <c r="A4" t="s">
        <v>5</v>
      </c>
      <c r="B4">
        <v>6439</v>
      </c>
      <c r="C4">
        <v>-0.7</v>
      </c>
      <c r="D4">
        <v>-3</v>
      </c>
      <c r="F4">
        <v>1000</v>
      </c>
      <c r="G4">
        <v>-0.2</v>
      </c>
      <c r="H4">
        <v>0.183884501457</v>
      </c>
      <c r="I4">
        <v>0.40010538697199999</v>
      </c>
      <c r="J4">
        <v>0.104504540563</v>
      </c>
      <c r="K4">
        <v>0.11399495601699999</v>
      </c>
      <c r="L4">
        <v>-278.42510986299999</v>
      </c>
      <c r="M4">
        <v>1.43820820376E-2</v>
      </c>
      <c r="N4">
        <v>-0.223218202591</v>
      </c>
      <c r="O4">
        <v>-0.67818522453300001</v>
      </c>
      <c r="P4">
        <v>0.27346825599699998</v>
      </c>
    </row>
    <row r="5" spans="1:16">
      <c r="A5" t="s">
        <v>6</v>
      </c>
      <c r="B5">
        <v>7048</v>
      </c>
      <c r="C5">
        <v>-0.6</v>
      </c>
      <c r="D5">
        <v>-2.8</v>
      </c>
      <c r="F5">
        <v>1500</v>
      </c>
      <c r="G5">
        <v>-0.55000000000000004</v>
      </c>
      <c r="H5">
        <v>-1.06482696533</v>
      </c>
      <c r="I5">
        <v>2.2623870372799999</v>
      </c>
      <c r="J5">
        <v>0.25884157419199999</v>
      </c>
      <c r="K5">
        <v>7.2764635086099996E-2</v>
      </c>
      <c r="L5">
        <v>-277.67901611299999</v>
      </c>
      <c r="M5">
        <v>4.0698856115299997E-2</v>
      </c>
      <c r="N5">
        <v>-0.53868842124899996</v>
      </c>
      <c r="O5">
        <v>-1.0755579471600001</v>
      </c>
      <c r="P5">
        <v>-0.195193767548</v>
      </c>
    </row>
    <row r="6" spans="1:16">
      <c r="A6" t="s">
        <v>7</v>
      </c>
      <c r="B6">
        <v>7346</v>
      </c>
      <c r="C6">
        <v>-3</v>
      </c>
      <c r="D6">
        <v>-3.7</v>
      </c>
      <c r="F6">
        <v>2000</v>
      </c>
      <c r="G6">
        <v>-0.65</v>
      </c>
      <c r="H6">
        <v>-0.82989436388000004</v>
      </c>
      <c r="I6">
        <v>-1.19614720345</v>
      </c>
      <c r="J6">
        <v>-9.9188745021800001E-2</v>
      </c>
      <c r="K6">
        <v>0.123341470957</v>
      </c>
      <c r="L6">
        <v>-262.79724121100003</v>
      </c>
      <c r="M6">
        <v>1.9356623292E-2</v>
      </c>
      <c r="N6">
        <v>-0.62079095840499998</v>
      </c>
      <c r="O6">
        <v>-0.81847453117400004</v>
      </c>
      <c r="P6">
        <v>-1.4661792516700001</v>
      </c>
    </row>
    <row r="7" spans="1:16">
      <c r="F7">
        <v>2500</v>
      </c>
      <c r="G7">
        <v>-0.7</v>
      </c>
      <c r="H7">
        <v>-4.9698352813699995E-4</v>
      </c>
      <c r="I7">
        <v>1.18681406975</v>
      </c>
      <c r="J7">
        <v>5.8740332722700003E-2</v>
      </c>
      <c r="K7">
        <v>0.162843763828</v>
      </c>
      <c r="L7">
        <v>-287.33020019499997</v>
      </c>
      <c r="M7">
        <v>3.7339210510300001E-2</v>
      </c>
      <c r="N7">
        <v>-0.68953609466599997</v>
      </c>
      <c r="O7">
        <v>-0.86706805229200001</v>
      </c>
      <c r="P7">
        <v>-1.45272314548</v>
      </c>
    </row>
    <row r="8" spans="1:16">
      <c r="F8">
        <v>3000</v>
      </c>
      <c r="G8">
        <v>-0.45</v>
      </c>
      <c r="H8">
        <v>-0.58336389064799998</v>
      </c>
      <c r="I8">
        <v>-1.80805134773</v>
      </c>
      <c r="J8">
        <v>-0.128782659769</v>
      </c>
      <c r="K8">
        <v>-2.00653374195E-2</v>
      </c>
      <c r="L8">
        <v>-134.34613037099999</v>
      </c>
      <c r="M8">
        <v>-1.4866726473000001E-2</v>
      </c>
      <c r="N8">
        <v>-0.42829918861400001</v>
      </c>
      <c r="O8">
        <v>-1.0545799732200001</v>
      </c>
      <c r="P8">
        <v>6.4151048660299997E-2</v>
      </c>
    </row>
    <row r="9" spans="1:16">
      <c r="F9">
        <v>3500</v>
      </c>
      <c r="G9">
        <v>-1.35</v>
      </c>
      <c r="H9">
        <v>0.33205604553200002</v>
      </c>
      <c r="I9">
        <v>1.8179664611799999</v>
      </c>
      <c r="J9">
        <v>0.29796975851099999</v>
      </c>
      <c r="K9">
        <v>0.21599265933</v>
      </c>
      <c r="L9">
        <v>-539.91674804700006</v>
      </c>
      <c r="M9">
        <v>2.6192355901000001E-2</v>
      </c>
      <c r="N9">
        <v>-1.3417918682100001</v>
      </c>
      <c r="O9">
        <v>-2.0342948436700001</v>
      </c>
      <c r="P9">
        <v>-0.64320313930499995</v>
      </c>
    </row>
    <row r="10" spans="1:16">
      <c r="F10">
        <v>4000</v>
      </c>
      <c r="G10">
        <v>-1.34</v>
      </c>
      <c r="H10">
        <v>0.89795017242399999</v>
      </c>
      <c r="I10">
        <v>1.4264237880699999</v>
      </c>
      <c r="J10">
        <v>0.33642065525100001</v>
      </c>
      <c r="K10">
        <v>0.16737985611</v>
      </c>
      <c r="L10">
        <v>-397.45275878899997</v>
      </c>
      <c r="M10">
        <v>3.6414243280899997E-2</v>
      </c>
      <c r="N10">
        <v>-1.2994511127499999</v>
      </c>
      <c r="O10">
        <v>-1.7772071361499999</v>
      </c>
      <c r="P10">
        <v>-0.68461072444899995</v>
      </c>
    </row>
    <row r="11" spans="1:16">
      <c r="F11">
        <v>4500</v>
      </c>
      <c r="G11">
        <v>-1.37</v>
      </c>
      <c r="H11">
        <v>0.62963700294500002</v>
      </c>
      <c r="I11">
        <v>0.98477071523699999</v>
      </c>
      <c r="J11">
        <v>0.24481979012499999</v>
      </c>
      <c r="K11">
        <v>0.106544107199</v>
      </c>
      <c r="L11">
        <v>-453.61828613300003</v>
      </c>
      <c r="M11">
        <v>4.7635108232500001E-2</v>
      </c>
      <c r="N11">
        <v>-1.3726782798799999</v>
      </c>
      <c r="O11">
        <v>-1.34188914299</v>
      </c>
      <c r="P11">
        <v>-0.83109533786800005</v>
      </c>
    </row>
    <row r="12" spans="1:16">
      <c r="F12">
        <v>5000</v>
      </c>
      <c r="G12">
        <v>-1.33</v>
      </c>
      <c r="H12">
        <v>1.9172132015200001</v>
      </c>
      <c r="I12">
        <v>2.3124368190800002</v>
      </c>
      <c r="J12">
        <v>0.37340074777600002</v>
      </c>
      <c r="K12">
        <v>0.152719825506</v>
      </c>
      <c r="L12">
        <v>-518.63903808600003</v>
      </c>
      <c r="M12">
        <v>5.9369951486600001E-2</v>
      </c>
      <c r="N12">
        <v>-1.2933835983299999</v>
      </c>
      <c r="O12">
        <v>-1.4084737300900001</v>
      </c>
      <c r="P12">
        <v>-1.0596202611900001</v>
      </c>
    </row>
    <row r="13" spans="1:16">
      <c r="F13">
        <v>5500</v>
      </c>
      <c r="G13">
        <v>-1.25</v>
      </c>
      <c r="H13">
        <v>1.43017601967</v>
      </c>
      <c r="I13">
        <v>1.73599529266</v>
      </c>
      <c r="J13">
        <v>0.21211285889100001</v>
      </c>
      <c r="K13">
        <v>0.15845042467100001</v>
      </c>
      <c r="L13">
        <v>-366.51953125</v>
      </c>
      <c r="M13">
        <v>5.9648245572999997E-2</v>
      </c>
      <c r="N13">
        <v>-1.15430569649</v>
      </c>
      <c r="O13">
        <v>-1.28634238243</v>
      </c>
      <c r="P13">
        <v>-0.64152967929799998</v>
      </c>
    </row>
    <row r="14" spans="1:16">
      <c r="F14">
        <v>6000</v>
      </c>
      <c r="G14">
        <v>-1.48</v>
      </c>
      <c r="H14">
        <v>2.1969556808499999</v>
      </c>
      <c r="I14">
        <v>3.7340381145500001</v>
      </c>
      <c r="J14">
        <v>0.47201579809200001</v>
      </c>
      <c r="K14">
        <v>0.201821774244</v>
      </c>
      <c r="L14">
        <v>-544.33520507799994</v>
      </c>
      <c r="M14">
        <v>6.1523385345900003E-2</v>
      </c>
      <c r="N14">
        <v>-1.57508683205</v>
      </c>
      <c r="O14">
        <v>-2.1734635829900002</v>
      </c>
      <c r="P14">
        <v>-0.70990359783199997</v>
      </c>
    </row>
    <row r="15" spans="1:16">
      <c r="F15">
        <v>6500</v>
      </c>
      <c r="G15">
        <v>-1.9</v>
      </c>
      <c r="H15">
        <v>1.3293902874000001</v>
      </c>
      <c r="I15">
        <v>2.3690474033400002</v>
      </c>
      <c r="J15">
        <v>0.50184166431400001</v>
      </c>
      <c r="K15">
        <v>0.21189239621200001</v>
      </c>
      <c r="L15">
        <v>-548.00573730500003</v>
      </c>
      <c r="M15">
        <v>2.3817706853200001E-2</v>
      </c>
      <c r="N15">
        <v>-1.9611008167299999</v>
      </c>
      <c r="O15">
        <v>-2.51499056816</v>
      </c>
      <c r="P15">
        <v>-0.50464415550200004</v>
      </c>
    </row>
    <row r="16" spans="1:16">
      <c r="F16">
        <v>7000</v>
      </c>
      <c r="G16">
        <v>-1.4</v>
      </c>
      <c r="H16">
        <v>-0.21976387500799999</v>
      </c>
      <c r="I16">
        <v>1.60056614876</v>
      </c>
      <c r="J16">
        <v>0.22142070531800001</v>
      </c>
      <c r="K16">
        <v>0.190823197365</v>
      </c>
      <c r="L16">
        <v>-420.73156738300003</v>
      </c>
      <c r="M16">
        <v>2.8918422758600001E-2</v>
      </c>
      <c r="N16">
        <v>-1.4621589183799999</v>
      </c>
      <c r="O16">
        <v>-1.7111628055600001</v>
      </c>
      <c r="P16">
        <v>-0.34226560592700001</v>
      </c>
    </row>
    <row r="17" spans="6:16">
      <c r="F17">
        <v>7500</v>
      </c>
      <c r="G17">
        <v>-0.95</v>
      </c>
      <c r="H17">
        <v>1.51107192039</v>
      </c>
      <c r="I17">
        <v>2.3620955944099999</v>
      </c>
      <c r="J17">
        <v>0.394058167934</v>
      </c>
      <c r="K17">
        <v>0.170342624187</v>
      </c>
      <c r="L17">
        <v>-381.41711425800003</v>
      </c>
      <c r="M17">
        <v>2.9857721179700002E-2</v>
      </c>
      <c r="N17">
        <v>-0.97182464599600005</v>
      </c>
      <c r="O17">
        <v>-1.1775147914899999</v>
      </c>
      <c r="P17">
        <v>-1.1985360383999999</v>
      </c>
    </row>
    <row r="18" spans="6:16">
      <c r="F18">
        <v>8000</v>
      </c>
      <c r="G18">
        <v>-0.6</v>
      </c>
      <c r="H18">
        <v>0.83106458187099996</v>
      </c>
      <c r="I18">
        <v>2.0015246868099998</v>
      </c>
      <c r="J18">
        <v>0.39445200562499999</v>
      </c>
      <c r="K18">
        <v>3.5544753074599998E-2</v>
      </c>
      <c r="L18">
        <v>-343.892333984</v>
      </c>
      <c r="M18">
        <v>1.4368371106700001E-2</v>
      </c>
      <c r="N18">
        <v>-0.55475091934200005</v>
      </c>
      <c r="O18">
        <v>-1.0395376682299999</v>
      </c>
      <c r="P18">
        <v>-0.49978148937200001</v>
      </c>
    </row>
    <row r="19" spans="6:16">
      <c r="F19">
        <v>8500</v>
      </c>
      <c r="G19">
        <v>-1.8</v>
      </c>
      <c r="H19">
        <v>1.01476478577</v>
      </c>
      <c r="I19">
        <v>4.0229411125199999</v>
      </c>
      <c r="J19">
        <v>0.51659703254699996</v>
      </c>
      <c r="K19">
        <v>0.15552890300800001</v>
      </c>
      <c r="L19">
        <v>-661.0859375</v>
      </c>
      <c r="M19">
        <v>6.1106167733699999E-2</v>
      </c>
      <c r="N19">
        <v>-1.88318800926</v>
      </c>
      <c r="O19">
        <v>-2.6362807750699999</v>
      </c>
      <c r="P19">
        <v>-1.29263341427</v>
      </c>
    </row>
    <row r="20" spans="6:16">
      <c r="F20">
        <v>9000</v>
      </c>
      <c r="G20">
        <v>-1.5</v>
      </c>
      <c r="H20">
        <v>0.77447736263300004</v>
      </c>
      <c r="I20">
        <v>4.5546178817699996</v>
      </c>
      <c r="J20">
        <v>0.75386071205100003</v>
      </c>
      <c r="K20">
        <v>-3.7723004817999999E-2</v>
      </c>
      <c r="L20">
        <v>-460.83093261699997</v>
      </c>
      <c r="M20">
        <v>0.12208516895800001</v>
      </c>
      <c r="N20">
        <v>-1.5081841945600001</v>
      </c>
      <c r="O20">
        <v>-2.0315430164300001</v>
      </c>
      <c r="P20">
        <v>-0.84001863002800004</v>
      </c>
    </row>
    <row r="21" spans="6:16">
      <c r="F21">
        <v>9500</v>
      </c>
      <c r="G21">
        <v>-1.5</v>
      </c>
      <c r="H21">
        <v>0.98610734939599998</v>
      </c>
      <c r="I21">
        <v>5.7921395301800001</v>
      </c>
      <c r="J21">
        <v>0.93686091899900004</v>
      </c>
      <c r="K21">
        <v>-5.7113707065599997E-2</v>
      </c>
      <c r="L21">
        <v>-485.93273925800003</v>
      </c>
      <c r="M21">
        <v>0.14307944476600001</v>
      </c>
      <c r="N21">
        <v>-1.51854681969</v>
      </c>
      <c r="O21">
        <v>-1.9306886196099999</v>
      </c>
      <c r="P21">
        <v>-1.06370770931</v>
      </c>
    </row>
    <row r="22" spans="6:16">
      <c r="F22">
        <v>10000</v>
      </c>
      <c r="G22">
        <v>-2.2999999999999998</v>
      </c>
      <c r="H22">
        <v>0.91438293456999997</v>
      </c>
      <c r="I22">
        <v>3.5920374393499999</v>
      </c>
      <c r="J22">
        <v>0.43399733304999999</v>
      </c>
      <c r="K22">
        <v>0.18539619445800001</v>
      </c>
      <c r="L22">
        <v>-753.60900878899997</v>
      </c>
      <c r="M22">
        <v>6.5818175673499998E-2</v>
      </c>
      <c r="N22">
        <v>-2.39625382423</v>
      </c>
      <c r="O22">
        <v>-2.5686476230599999</v>
      </c>
      <c r="P22">
        <v>-1.23472225666</v>
      </c>
    </row>
    <row r="23" spans="6:16">
      <c r="F23">
        <v>10500</v>
      </c>
      <c r="G23">
        <v>-1.2</v>
      </c>
      <c r="H23">
        <v>0.95646691322300004</v>
      </c>
      <c r="I23">
        <v>-1.8470528125800001</v>
      </c>
      <c r="J23">
        <v>-0.28781527280800001</v>
      </c>
      <c r="K23">
        <v>-0.235992908478</v>
      </c>
      <c r="L23">
        <v>-406.185058594</v>
      </c>
      <c r="M23">
        <v>-1.9431652501199999E-2</v>
      </c>
      <c r="N23">
        <v>-1.12061738968</v>
      </c>
      <c r="O23">
        <v>-0.87373757362399995</v>
      </c>
      <c r="P23">
        <v>-1.1411551237099999</v>
      </c>
    </row>
    <row r="24" spans="6:16">
      <c r="F24">
        <v>11000</v>
      </c>
      <c r="G24">
        <v>-2.2000000000000002</v>
      </c>
      <c r="H24">
        <v>1.0315618515</v>
      </c>
      <c r="I24">
        <v>-5.2543845176700001</v>
      </c>
      <c r="J24">
        <v>-0.61955064535100002</v>
      </c>
      <c r="K24">
        <v>-0.177204728127</v>
      </c>
      <c r="L24">
        <v>-635.90612793000003</v>
      </c>
      <c r="M24">
        <v>-2.7056355029300001E-2</v>
      </c>
      <c r="N24">
        <v>-2.3624184131599999</v>
      </c>
      <c r="O24">
        <v>-2.6862342357600002</v>
      </c>
      <c r="P24">
        <v>-1.9974664449699999</v>
      </c>
    </row>
    <row r="25" spans="6:16">
      <c r="F25">
        <v>11500</v>
      </c>
      <c r="G25">
        <v>-2.4</v>
      </c>
      <c r="H25">
        <v>1.58870720863</v>
      </c>
      <c r="I25">
        <v>0.38861191272700002</v>
      </c>
      <c r="J25">
        <v>-9.6092730760600001E-2</v>
      </c>
      <c r="K25">
        <v>-0.10709995031400001</v>
      </c>
      <c r="L25">
        <v>-976.33557128899997</v>
      </c>
      <c r="M25">
        <v>-2.70162709057E-2</v>
      </c>
      <c r="N25">
        <v>-2.46949267387</v>
      </c>
      <c r="O25">
        <v>-3.5439364910100002</v>
      </c>
      <c r="P25">
        <v>-2.3508982658400002</v>
      </c>
    </row>
    <row r="26" spans="6:16">
      <c r="F26">
        <v>12000</v>
      </c>
      <c r="G26">
        <v>-2.8</v>
      </c>
      <c r="H26">
        <v>2.4126410484299998</v>
      </c>
      <c r="I26">
        <v>0.88386023044600004</v>
      </c>
      <c r="J26">
        <v>3.7078648805600002E-2</v>
      </c>
      <c r="K26">
        <v>3.08666527271E-2</v>
      </c>
      <c r="L26">
        <v>-997.46520996100003</v>
      </c>
      <c r="M26">
        <v>-4.1781379841299999E-3</v>
      </c>
      <c r="N26">
        <v>-2.8176429271700001</v>
      </c>
      <c r="O26">
        <v>-3.3952362537399998</v>
      </c>
      <c r="P26">
        <v>-2.7982134819</v>
      </c>
    </row>
    <row r="32" spans="6:16">
      <c r="I32" t="s">
        <v>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B1" workbookViewId="0">
      <selection activeCell="S27" sqref="S27"/>
    </sheetView>
  </sheetViews>
  <sheetFormatPr baseColWidth="10" defaultRowHeight="15" x14ac:dyDescent="0"/>
  <sheetData>
    <row r="1" spans="1:16">
      <c r="A1" t="s">
        <v>1</v>
      </c>
      <c r="B1" t="s">
        <v>2</v>
      </c>
      <c r="C1" t="s">
        <v>8</v>
      </c>
      <c r="D1" t="s">
        <v>9</v>
      </c>
      <c r="F1" t="s">
        <v>19</v>
      </c>
      <c r="G1" s="1" t="s">
        <v>10</v>
      </c>
      <c r="H1" s="1" t="s">
        <v>11</v>
      </c>
      <c r="I1" s="1" t="s">
        <v>21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>
      <c r="A2" t="s">
        <v>3</v>
      </c>
      <c r="B2">
        <v>4062</v>
      </c>
      <c r="D2">
        <v>15</v>
      </c>
      <c r="F2">
        <v>100</v>
      </c>
      <c r="G2">
        <v>0</v>
      </c>
      <c r="H2">
        <v>0</v>
      </c>
      <c r="I2">
        <f>H2*30.4</f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4</v>
      </c>
      <c r="B3">
        <v>5406</v>
      </c>
      <c r="C3">
        <v>470</v>
      </c>
      <c r="D3">
        <v>330</v>
      </c>
      <c r="F3">
        <v>500</v>
      </c>
      <c r="G3">
        <v>0.64943933486899996</v>
      </c>
      <c r="H3">
        <v>0.188788279891</v>
      </c>
      <c r="I3">
        <f t="shared" ref="I3:I26" si="0">H3*30.4</f>
        <v>5.7391637086863998</v>
      </c>
      <c r="J3">
        <v>0.15636636316800001</v>
      </c>
      <c r="K3">
        <v>0.10384273529099999</v>
      </c>
      <c r="L3">
        <v>-359.12194824199997</v>
      </c>
      <c r="M3">
        <v>2.0146742463100002E-2</v>
      </c>
      <c r="N3">
        <v>-1.0180821418799999</v>
      </c>
      <c r="O3">
        <v>-0.95840048789999999</v>
      </c>
      <c r="P3">
        <v>-0.96419942379000001</v>
      </c>
    </row>
    <row r="4" spans="1:16">
      <c r="A4" s="2" t="s">
        <v>20</v>
      </c>
      <c r="B4">
        <v>6640</v>
      </c>
      <c r="C4">
        <v>200</v>
      </c>
      <c r="D4">
        <v>260</v>
      </c>
      <c r="F4">
        <v>1000</v>
      </c>
      <c r="G4">
        <v>0.183884501457</v>
      </c>
      <c r="H4">
        <v>0.40010538697199999</v>
      </c>
      <c r="I4">
        <f t="shared" si="0"/>
        <v>12.163203763948799</v>
      </c>
      <c r="J4">
        <v>0.104504540563</v>
      </c>
      <c r="K4">
        <v>0.11399495601699999</v>
      </c>
      <c r="L4">
        <v>-278.42510986299999</v>
      </c>
      <c r="M4">
        <v>1.43820820376E-2</v>
      </c>
      <c r="N4">
        <v>-0.223218202591</v>
      </c>
      <c r="O4">
        <v>-0.67818522453300001</v>
      </c>
      <c r="P4">
        <v>0.27346825599699998</v>
      </c>
    </row>
    <row r="5" spans="1:16">
      <c r="A5" t="s">
        <v>6</v>
      </c>
      <c r="B5">
        <v>7048</v>
      </c>
      <c r="C5">
        <v>165</v>
      </c>
      <c r="D5">
        <v>455</v>
      </c>
      <c r="F5">
        <v>1500</v>
      </c>
      <c r="G5">
        <v>-1.06482696533</v>
      </c>
      <c r="H5">
        <v>2.2623870372799999</v>
      </c>
      <c r="I5">
        <f t="shared" si="0"/>
        <v>68.776565933312</v>
      </c>
      <c r="J5">
        <v>0.25884157419199999</v>
      </c>
      <c r="K5">
        <v>7.2764635086099996E-2</v>
      </c>
      <c r="L5">
        <v>-277.67901611299999</v>
      </c>
      <c r="M5">
        <v>4.0698856115299997E-2</v>
      </c>
      <c r="N5">
        <v>-0.53868842124899996</v>
      </c>
      <c r="O5">
        <v>-1.0755579471600001</v>
      </c>
      <c r="P5">
        <v>-0.195193767548</v>
      </c>
    </row>
    <row r="6" spans="1:16">
      <c r="A6" t="s">
        <v>7</v>
      </c>
      <c r="B6">
        <v>7346</v>
      </c>
      <c r="C6">
        <v>255</v>
      </c>
      <c r="D6">
        <v>1135</v>
      </c>
      <c r="F6">
        <v>2000</v>
      </c>
      <c r="G6">
        <v>-0.82989436388000004</v>
      </c>
      <c r="H6">
        <v>-1.19614720345</v>
      </c>
      <c r="I6">
        <f t="shared" si="0"/>
        <v>-36.362874984880001</v>
      </c>
      <c r="J6">
        <v>-9.9188745021800001E-2</v>
      </c>
      <c r="K6">
        <v>0.123341470957</v>
      </c>
      <c r="L6">
        <v>-262.79724121100003</v>
      </c>
      <c r="M6">
        <v>1.9356623292E-2</v>
      </c>
      <c r="N6">
        <v>-0.62079095840499998</v>
      </c>
      <c r="O6">
        <v>-0.81847453117400004</v>
      </c>
      <c r="P6">
        <v>-1.4661792516700001</v>
      </c>
    </row>
    <row r="7" spans="1:16">
      <c r="F7">
        <v>2500</v>
      </c>
      <c r="G7">
        <v>-4.9698352813699995E-4</v>
      </c>
      <c r="H7">
        <v>1.18681406975</v>
      </c>
      <c r="I7">
        <f t="shared" si="0"/>
        <v>36.079147720400002</v>
      </c>
      <c r="J7">
        <v>5.8740332722700003E-2</v>
      </c>
      <c r="K7">
        <v>0.162843763828</v>
      </c>
      <c r="L7">
        <v>-287.33020019499997</v>
      </c>
      <c r="M7">
        <v>3.7339210510300001E-2</v>
      </c>
      <c r="N7">
        <v>-0.68953609466599997</v>
      </c>
      <c r="O7">
        <v>-0.86706805229200001</v>
      </c>
      <c r="P7">
        <v>-1.45272314548</v>
      </c>
    </row>
    <row r="8" spans="1:16">
      <c r="F8">
        <v>3000</v>
      </c>
      <c r="G8">
        <v>-0.58336389064799998</v>
      </c>
      <c r="H8">
        <v>-1.80805134773</v>
      </c>
      <c r="I8">
        <f t="shared" si="0"/>
        <v>-54.964760970991996</v>
      </c>
      <c r="J8">
        <v>-0.128782659769</v>
      </c>
      <c r="K8">
        <v>-2.00653374195E-2</v>
      </c>
      <c r="L8">
        <v>-134.34613037099999</v>
      </c>
      <c r="M8">
        <v>-1.4866726473000001E-2</v>
      </c>
      <c r="N8">
        <v>-0.42829918861400001</v>
      </c>
      <c r="O8">
        <v>-1.0545799732200001</v>
      </c>
      <c r="P8">
        <v>6.4151048660299997E-2</v>
      </c>
    </row>
    <row r="9" spans="1:16">
      <c r="F9">
        <v>3500</v>
      </c>
      <c r="G9">
        <v>0.33205604553200002</v>
      </c>
      <c r="H9">
        <v>1.8179664611799999</v>
      </c>
      <c r="I9">
        <f t="shared" si="0"/>
        <v>55.266180419871993</v>
      </c>
      <c r="J9">
        <v>0.29796975851099999</v>
      </c>
      <c r="K9">
        <v>0.21599265933</v>
      </c>
      <c r="L9">
        <v>-539.91674804700006</v>
      </c>
      <c r="M9">
        <v>2.6192355901000001E-2</v>
      </c>
      <c r="N9">
        <v>-1.3417918682100001</v>
      </c>
      <c r="O9">
        <v>-2.0342948436700001</v>
      </c>
      <c r="P9">
        <v>-0.64320313930499995</v>
      </c>
    </row>
    <row r="10" spans="1:16">
      <c r="F10">
        <v>4000</v>
      </c>
      <c r="G10">
        <v>0.89795017242399999</v>
      </c>
      <c r="H10">
        <v>1.4264237880699999</v>
      </c>
      <c r="I10">
        <f t="shared" si="0"/>
        <v>43.363283157327999</v>
      </c>
      <c r="J10">
        <v>0.33642065525100001</v>
      </c>
      <c r="K10">
        <v>0.16737985611</v>
      </c>
      <c r="L10">
        <v>-397.45275878899997</v>
      </c>
      <c r="M10">
        <v>3.6414243280899997E-2</v>
      </c>
      <c r="N10">
        <v>-1.2994511127499999</v>
      </c>
      <c r="O10">
        <v>-1.7772071361499999</v>
      </c>
      <c r="P10">
        <v>-0.68461072444899995</v>
      </c>
    </row>
    <row r="11" spans="1:16">
      <c r="F11">
        <v>4500</v>
      </c>
      <c r="G11">
        <v>0.62963700294500002</v>
      </c>
      <c r="H11">
        <v>0.98477071523699999</v>
      </c>
      <c r="I11">
        <f t="shared" si="0"/>
        <v>29.9370297432048</v>
      </c>
      <c r="J11">
        <v>0.24481979012499999</v>
      </c>
      <c r="K11">
        <v>0.106544107199</v>
      </c>
      <c r="L11">
        <v>-453.61828613300003</v>
      </c>
      <c r="M11">
        <v>4.7635108232500001E-2</v>
      </c>
      <c r="N11">
        <v>-1.3726782798799999</v>
      </c>
      <c r="O11">
        <v>-1.34188914299</v>
      </c>
      <c r="P11">
        <v>-0.83109533786800005</v>
      </c>
    </row>
    <row r="12" spans="1:16">
      <c r="F12">
        <v>5000</v>
      </c>
      <c r="G12">
        <v>1.9172132015200001</v>
      </c>
      <c r="H12">
        <v>2.3124368190800002</v>
      </c>
      <c r="I12">
        <f t="shared" si="0"/>
        <v>70.298079300032001</v>
      </c>
      <c r="J12">
        <v>0.37340074777600002</v>
      </c>
      <c r="K12">
        <v>0.152719825506</v>
      </c>
      <c r="L12">
        <v>-518.63903808600003</v>
      </c>
      <c r="M12">
        <v>5.9369951486600001E-2</v>
      </c>
      <c r="N12">
        <v>-1.2933835983299999</v>
      </c>
      <c r="O12">
        <v>-1.4084737300900001</v>
      </c>
      <c r="P12">
        <v>-1.0596202611900001</v>
      </c>
    </row>
    <row r="13" spans="1:16">
      <c r="F13">
        <v>5500</v>
      </c>
      <c r="G13">
        <v>1.43017601967</v>
      </c>
      <c r="H13">
        <v>1.73599529266</v>
      </c>
      <c r="I13">
        <f t="shared" si="0"/>
        <v>52.774256896863996</v>
      </c>
      <c r="J13">
        <v>0.21211285889100001</v>
      </c>
      <c r="K13">
        <v>0.15845042467100001</v>
      </c>
      <c r="L13">
        <v>-366.51953125</v>
      </c>
      <c r="M13">
        <v>5.9648245572999997E-2</v>
      </c>
      <c r="N13">
        <v>-1.15430569649</v>
      </c>
      <c r="O13">
        <v>-1.28634238243</v>
      </c>
      <c r="P13">
        <v>-0.64152967929799998</v>
      </c>
    </row>
    <row r="14" spans="1:16">
      <c r="F14">
        <v>6000</v>
      </c>
      <c r="G14">
        <v>2.1969556808499999</v>
      </c>
      <c r="H14">
        <v>3.7340381145500001</v>
      </c>
      <c r="I14">
        <f t="shared" si="0"/>
        <v>113.51475868231999</v>
      </c>
      <c r="J14">
        <v>0.47201579809200001</v>
      </c>
      <c r="K14">
        <v>0.201821774244</v>
      </c>
      <c r="L14">
        <v>-544.33520507799994</v>
      </c>
      <c r="M14">
        <v>6.1523385345900003E-2</v>
      </c>
      <c r="N14">
        <v>-1.57508683205</v>
      </c>
      <c r="O14">
        <v>-2.1734635829900002</v>
      </c>
      <c r="P14">
        <v>-0.70990359783199997</v>
      </c>
    </row>
    <row r="15" spans="1:16">
      <c r="F15">
        <v>6500</v>
      </c>
      <c r="G15">
        <v>1.3293902874000001</v>
      </c>
      <c r="H15">
        <v>2.3690474033400002</v>
      </c>
      <c r="I15">
        <f t="shared" si="0"/>
        <v>72.019041061536001</v>
      </c>
      <c r="J15">
        <v>0.50184166431400001</v>
      </c>
      <c r="K15">
        <v>0.21189239621200001</v>
      </c>
      <c r="L15">
        <v>-548.00573730500003</v>
      </c>
      <c r="M15">
        <v>2.3817706853200001E-2</v>
      </c>
      <c r="N15">
        <v>-1.9611008167299999</v>
      </c>
      <c r="O15">
        <v>-2.51499056816</v>
      </c>
      <c r="P15">
        <v>-0.50464415550200004</v>
      </c>
    </row>
    <row r="16" spans="1:16">
      <c r="F16">
        <v>7000</v>
      </c>
      <c r="G16">
        <v>-0.21976387500799999</v>
      </c>
      <c r="H16">
        <v>1.60056614876</v>
      </c>
      <c r="I16">
        <f t="shared" si="0"/>
        <v>48.657210922303996</v>
      </c>
      <c r="J16">
        <v>0.22142070531800001</v>
      </c>
      <c r="K16">
        <v>0.190823197365</v>
      </c>
      <c r="L16">
        <v>-420.73156738300003</v>
      </c>
      <c r="M16">
        <v>2.8918422758600001E-2</v>
      </c>
      <c r="N16">
        <v>-1.4621589183799999</v>
      </c>
      <c r="O16">
        <v>-1.7111628055600001</v>
      </c>
      <c r="P16">
        <v>-0.34226560592700001</v>
      </c>
    </row>
    <row r="17" spans="6:16">
      <c r="F17">
        <v>7500</v>
      </c>
      <c r="G17">
        <v>1.51107192039</v>
      </c>
      <c r="H17">
        <v>2.3620955944099999</v>
      </c>
      <c r="I17">
        <f t="shared" si="0"/>
        <v>71.807706070064</v>
      </c>
      <c r="J17">
        <v>0.394058167934</v>
      </c>
      <c r="K17">
        <v>0.170342624187</v>
      </c>
      <c r="L17">
        <v>-381.41711425800003</v>
      </c>
      <c r="M17">
        <v>2.9857721179700002E-2</v>
      </c>
      <c r="N17">
        <v>-0.97182464599600005</v>
      </c>
      <c r="O17">
        <v>-1.1775147914899999</v>
      </c>
      <c r="P17">
        <v>-1.1985360383999999</v>
      </c>
    </row>
    <row r="18" spans="6:16">
      <c r="F18">
        <v>8000</v>
      </c>
      <c r="G18">
        <v>0.83106458187099996</v>
      </c>
      <c r="H18">
        <v>2.0015246868099998</v>
      </c>
      <c r="I18">
        <f t="shared" si="0"/>
        <v>60.84635047902399</v>
      </c>
      <c r="J18">
        <v>0.39445200562499999</v>
      </c>
      <c r="K18">
        <v>3.5544753074599998E-2</v>
      </c>
      <c r="L18">
        <v>-343.892333984</v>
      </c>
      <c r="M18">
        <v>1.4368371106700001E-2</v>
      </c>
      <c r="N18">
        <v>-0.55475091934200005</v>
      </c>
      <c r="O18">
        <v>-1.0395376682299999</v>
      </c>
      <c r="P18">
        <v>-0.49978148937200001</v>
      </c>
    </row>
    <row r="19" spans="6:16">
      <c r="F19">
        <v>8500</v>
      </c>
      <c r="G19">
        <v>1.01476478577</v>
      </c>
      <c r="H19">
        <v>4.0229411125199999</v>
      </c>
      <c r="I19">
        <f t="shared" si="0"/>
        <v>122.297409820608</v>
      </c>
      <c r="J19">
        <v>0.51659703254699996</v>
      </c>
      <c r="K19">
        <v>0.15552890300800001</v>
      </c>
      <c r="L19">
        <v>-661.0859375</v>
      </c>
      <c r="M19">
        <v>6.1106167733699999E-2</v>
      </c>
      <c r="N19">
        <v>-1.88318800926</v>
      </c>
      <c r="O19">
        <v>-2.6362807750699999</v>
      </c>
      <c r="P19">
        <v>-1.29263341427</v>
      </c>
    </row>
    <row r="20" spans="6:16">
      <c r="F20">
        <v>9000</v>
      </c>
      <c r="G20">
        <v>0.77447736263300004</v>
      </c>
      <c r="H20">
        <v>4.5546178817699996</v>
      </c>
      <c r="I20">
        <f t="shared" si="0"/>
        <v>138.46038360580798</v>
      </c>
      <c r="J20">
        <v>0.75386071205100003</v>
      </c>
      <c r="K20">
        <v>-3.7723004817999999E-2</v>
      </c>
      <c r="L20">
        <v>-460.83093261699997</v>
      </c>
      <c r="M20">
        <v>0.12208516895800001</v>
      </c>
      <c r="N20">
        <v>-1.5081841945600001</v>
      </c>
      <c r="O20">
        <v>-2.0315430164300001</v>
      </c>
      <c r="P20">
        <v>-0.84001863002800004</v>
      </c>
    </row>
    <row r="21" spans="6:16">
      <c r="F21">
        <v>9500</v>
      </c>
      <c r="G21">
        <v>0.98610734939599998</v>
      </c>
      <c r="H21">
        <v>5.7921395301800001</v>
      </c>
      <c r="I21">
        <f t="shared" si="0"/>
        <v>176.081041717472</v>
      </c>
      <c r="J21">
        <v>0.93686091899900004</v>
      </c>
      <c r="K21">
        <v>-5.7113707065599997E-2</v>
      </c>
      <c r="L21">
        <v>-485.93273925800003</v>
      </c>
      <c r="M21">
        <v>0.14307944476600001</v>
      </c>
      <c r="N21">
        <v>-1.51854681969</v>
      </c>
      <c r="O21">
        <v>-1.9306886196099999</v>
      </c>
      <c r="P21">
        <v>-1.06370770931</v>
      </c>
    </row>
    <row r="22" spans="6:16">
      <c r="F22">
        <v>10000</v>
      </c>
      <c r="G22">
        <v>0.91438293456999997</v>
      </c>
      <c r="H22">
        <v>3.5920374393499999</v>
      </c>
      <c r="I22">
        <f t="shared" si="0"/>
        <v>109.19793815623999</v>
      </c>
      <c r="J22">
        <v>0.43399733304999999</v>
      </c>
      <c r="K22">
        <v>0.18539619445800001</v>
      </c>
      <c r="L22">
        <v>-753.60900878899997</v>
      </c>
      <c r="M22">
        <v>6.5818175673499998E-2</v>
      </c>
      <c r="N22">
        <v>-2.39625382423</v>
      </c>
      <c r="O22">
        <v>-2.5686476230599999</v>
      </c>
      <c r="P22">
        <v>-1.23472225666</v>
      </c>
    </row>
    <row r="23" spans="6:16">
      <c r="F23">
        <v>10500</v>
      </c>
      <c r="G23">
        <v>0.95646691322300004</v>
      </c>
      <c r="H23">
        <v>-1.8470528125800001</v>
      </c>
      <c r="I23">
        <f t="shared" si="0"/>
        <v>-56.150405502432001</v>
      </c>
      <c r="J23">
        <v>-0.28781527280800001</v>
      </c>
      <c r="K23">
        <v>-0.235992908478</v>
      </c>
      <c r="L23">
        <v>-406.185058594</v>
      </c>
      <c r="M23">
        <v>-1.9431652501199999E-2</v>
      </c>
      <c r="N23">
        <v>-1.12061738968</v>
      </c>
      <c r="O23">
        <v>-0.87373757362399995</v>
      </c>
      <c r="P23">
        <v>-1.1411551237099999</v>
      </c>
    </row>
    <row r="24" spans="6:16">
      <c r="F24">
        <v>11000</v>
      </c>
      <c r="G24">
        <v>1.0315618515</v>
      </c>
      <c r="H24">
        <v>-5.2543845176700001</v>
      </c>
      <c r="I24">
        <f t="shared" si="0"/>
        <v>-159.733289337168</v>
      </c>
      <c r="J24">
        <v>-0.61955064535100002</v>
      </c>
      <c r="K24">
        <v>-0.177204728127</v>
      </c>
      <c r="L24">
        <v>-635.90612793000003</v>
      </c>
      <c r="M24">
        <v>-2.7056355029300001E-2</v>
      </c>
      <c r="N24">
        <v>-2.3624184131599999</v>
      </c>
      <c r="O24">
        <v>-2.6862342357600002</v>
      </c>
      <c r="P24">
        <v>-1.9974664449699999</v>
      </c>
    </row>
    <row r="25" spans="6:16">
      <c r="F25">
        <v>11500</v>
      </c>
      <c r="G25">
        <v>1.58870720863</v>
      </c>
      <c r="H25">
        <v>0.38861191272700002</v>
      </c>
      <c r="I25">
        <f t="shared" si="0"/>
        <v>11.8138021469008</v>
      </c>
      <c r="J25">
        <v>-9.6092730760600001E-2</v>
      </c>
      <c r="K25">
        <v>-0.10709995031400001</v>
      </c>
      <c r="L25">
        <v>-976.33557128899997</v>
      </c>
      <c r="M25">
        <v>-2.70162709057E-2</v>
      </c>
      <c r="N25">
        <v>-2.46949267387</v>
      </c>
      <c r="O25">
        <v>-3.5439364910100002</v>
      </c>
      <c r="P25">
        <v>-2.3508982658400002</v>
      </c>
    </row>
    <row r="26" spans="6:16">
      <c r="F26">
        <v>12000</v>
      </c>
      <c r="G26">
        <v>2.4126410484299998</v>
      </c>
      <c r="H26">
        <v>0.88386023044600004</v>
      </c>
      <c r="I26">
        <f t="shared" si="0"/>
        <v>26.8693510055584</v>
      </c>
      <c r="J26">
        <v>3.7078648805600002E-2</v>
      </c>
      <c r="K26">
        <v>3.08666527271E-2</v>
      </c>
      <c r="L26">
        <v>-997.46520996100003</v>
      </c>
      <c r="M26">
        <v>-4.1781379841299999E-3</v>
      </c>
      <c r="N26">
        <v>-2.8176429271700001</v>
      </c>
      <c r="O26">
        <v>-3.3952362537399998</v>
      </c>
      <c r="P26">
        <v>-2.7982134819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Tann_anom</vt:lpstr>
      <vt:lpstr>Pann_anom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cp:lastPrinted>2012-10-25T07:37:31Z</cp:lastPrinted>
  <dcterms:created xsi:type="dcterms:W3CDTF">2012-08-20T11:25:00Z</dcterms:created>
  <dcterms:modified xsi:type="dcterms:W3CDTF">2012-11-27T10:41:53Z</dcterms:modified>
</cp:coreProperties>
</file>