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120" yWindow="160" windowWidth="34640" windowHeight="20040" activeTab="4"/>
  </bookViews>
  <sheets>
    <sheet name="Oykjamyra" sheetId="1" r:id="rId1"/>
    <sheet name="Dalmutladdo" sheetId="2" r:id="rId2"/>
    <sheet name="Barheivatn" sheetId="3" r:id="rId3"/>
    <sheet name="latlon" sheetId="4" r:id="rId4"/>
    <sheet name="all_prepare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3" i="5"/>
  <c r="D6" i="5"/>
  <c r="D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G3" i="5"/>
  <c r="F3" i="5"/>
</calcChain>
</file>

<file path=xl/sharedStrings.xml><?xml version="1.0" encoding="utf-8"?>
<sst xmlns="http://schemas.openxmlformats.org/spreadsheetml/2006/main" count="39" uniqueCount="30">
  <si>
    <t>Age cal yr BP</t>
  </si>
  <si>
    <t>Reconstructed mean July temp (WA-PLS)</t>
  </si>
  <si>
    <t>Reconstructed annual precipiation (WA-PLS), mm</t>
  </si>
  <si>
    <t>Oykjamyra</t>
  </si>
  <si>
    <t>Dalmutladdo</t>
  </si>
  <si>
    <t>Barheivatn</t>
  </si>
  <si>
    <t>LAT</t>
  </si>
  <si>
    <t>LON</t>
  </si>
  <si>
    <t>tjja</t>
  </si>
  <si>
    <t>pann</t>
  </si>
  <si>
    <t>tjja_arve</t>
  </si>
  <si>
    <t>pann_arve</t>
  </si>
  <si>
    <t>agebp_arve</t>
  </si>
  <si>
    <t>tjja_avg_350BP</t>
  </si>
  <si>
    <t>pann_avg_350BP</t>
  </si>
  <si>
    <t>tjja_anom</t>
  </si>
  <si>
    <t>pann_anom</t>
  </si>
  <si>
    <t>Site ARVE</t>
  </si>
  <si>
    <t>p_e_arve</t>
  </si>
  <si>
    <t>pdjf_arve</t>
  </si>
  <si>
    <t>pjja_arve</t>
  </si>
  <si>
    <t>gdd5_arve</t>
  </si>
  <si>
    <t>alpha_arve</t>
  </si>
  <si>
    <t>tann_arve</t>
  </si>
  <si>
    <t>tdjf_arve</t>
  </si>
  <si>
    <t>SUMMER TEMP</t>
  </si>
  <si>
    <t>PANN</t>
  </si>
  <si>
    <t>pann_mm</t>
  </si>
  <si>
    <t>ANNUAL TEMP</t>
  </si>
  <si>
    <t>mm/year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</si>
</sst>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sz val="12"/>
      <color rgb="FF000000"/>
      <name val="Calibri"/>
    </font>
    <font>
      <sz val="12"/>
      <name val="Arial"/>
    </font>
    <font>
      <b/>
      <sz val="12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6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1" fontId="0" fillId="0" borderId="0" xfId="0" applyNumberFormat="1" applyProtection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1" xfId="0" applyFont="1" applyBorder="1"/>
    <xf numFmtId="0" fontId="7" fillId="0" borderId="2" xfId="0" applyFont="1" applyBorder="1"/>
    <xf numFmtId="0" fontId="0" fillId="0" borderId="2" xfId="0" applyBorder="1"/>
    <xf numFmtId="0" fontId="0" fillId="0" borderId="3" xfId="0" applyFill="1" applyBorder="1"/>
    <xf numFmtId="0" fontId="0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0" fontId="0" fillId="0" borderId="3" xfId="0" applyBorder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8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colors>
    <mruColors>
      <color rgb="FF23D3FA"/>
      <color rgb="FFBE32B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 DALMUTLADO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9615455784388"/>
          <c:y val="0.157291804041736"/>
          <c:w val="0.737728913744077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all_prepared!$A$3:$A$85</c:f>
              <c:numCache>
                <c:formatCode>General</c:formatCode>
                <c:ptCount val="83"/>
                <c:pt idx="0">
                  <c:v>0.0</c:v>
                </c:pt>
                <c:pt idx="1">
                  <c:v>35.0</c:v>
                </c:pt>
                <c:pt idx="2">
                  <c:v>185.0</c:v>
                </c:pt>
                <c:pt idx="3">
                  <c:v>333.0</c:v>
                </c:pt>
                <c:pt idx="4">
                  <c:v>480.0</c:v>
                </c:pt>
                <c:pt idx="5">
                  <c:v>628.0</c:v>
                </c:pt>
                <c:pt idx="6">
                  <c:v>775.0</c:v>
                </c:pt>
                <c:pt idx="7">
                  <c:v>923.0</c:v>
                </c:pt>
                <c:pt idx="8">
                  <c:v>1070.0</c:v>
                </c:pt>
                <c:pt idx="9">
                  <c:v>1218.0</c:v>
                </c:pt>
                <c:pt idx="10">
                  <c:v>1366.0</c:v>
                </c:pt>
                <c:pt idx="11">
                  <c:v>1513.0</c:v>
                </c:pt>
                <c:pt idx="12">
                  <c:v>1661.0</c:v>
                </c:pt>
                <c:pt idx="13">
                  <c:v>1808.0</c:v>
                </c:pt>
                <c:pt idx="14">
                  <c:v>1956.0</c:v>
                </c:pt>
                <c:pt idx="15">
                  <c:v>2103.0</c:v>
                </c:pt>
                <c:pt idx="16">
                  <c:v>2251.0</c:v>
                </c:pt>
                <c:pt idx="17">
                  <c:v>2398.0</c:v>
                </c:pt>
                <c:pt idx="18">
                  <c:v>2546.0</c:v>
                </c:pt>
                <c:pt idx="19">
                  <c:v>2694.0</c:v>
                </c:pt>
                <c:pt idx="20">
                  <c:v>2841.0</c:v>
                </c:pt>
                <c:pt idx="21">
                  <c:v>2989.0</c:v>
                </c:pt>
                <c:pt idx="22">
                  <c:v>3136.0</c:v>
                </c:pt>
                <c:pt idx="23">
                  <c:v>3284.0</c:v>
                </c:pt>
                <c:pt idx="24">
                  <c:v>3431.0</c:v>
                </c:pt>
                <c:pt idx="25">
                  <c:v>3579.0</c:v>
                </c:pt>
                <c:pt idx="26">
                  <c:v>3727.0</c:v>
                </c:pt>
                <c:pt idx="27">
                  <c:v>3874.0</c:v>
                </c:pt>
                <c:pt idx="28">
                  <c:v>4022.0</c:v>
                </c:pt>
                <c:pt idx="29">
                  <c:v>4169.0</c:v>
                </c:pt>
                <c:pt idx="30">
                  <c:v>4317.0</c:v>
                </c:pt>
                <c:pt idx="31">
                  <c:v>4464.0</c:v>
                </c:pt>
                <c:pt idx="32">
                  <c:v>4612.0</c:v>
                </c:pt>
                <c:pt idx="33">
                  <c:v>4759.0</c:v>
                </c:pt>
                <c:pt idx="34">
                  <c:v>4907.0</c:v>
                </c:pt>
                <c:pt idx="35">
                  <c:v>5055.0</c:v>
                </c:pt>
                <c:pt idx="36">
                  <c:v>5202.0</c:v>
                </c:pt>
                <c:pt idx="37">
                  <c:v>5350.0</c:v>
                </c:pt>
                <c:pt idx="38">
                  <c:v>5497.0</c:v>
                </c:pt>
                <c:pt idx="39">
                  <c:v>5645.0</c:v>
                </c:pt>
                <c:pt idx="40">
                  <c:v>5792.0</c:v>
                </c:pt>
                <c:pt idx="41">
                  <c:v>5940.0</c:v>
                </c:pt>
                <c:pt idx="42">
                  <c:v>6087.0</c:v>
                </c:pt>
                <c:pt idx="43">
                  <c:v>6235.0</c:v>
                </c:pt>
                <c:pt idx="44">
                  <c:v>6383.0</c:v>
                </c:pt>
                <c:pt idx="45">
                  <c:v>6530.0</c:v>
                </c:pt>
                <c:pt idx="46">
                  <c:v>6680.0</c:v>
                </c:pt>
                <c:pt idx="47">
                  <c:v>6825.0</c:v>
                </c:pt>
                <c:pt idx="48">
                  <c:v>6973.0</c:v>
                </c:pt>
                <c:pt idx="49">
                  <c:v>7120.0</c:v>
                </c:pt>
                <c:pt idx="50">
                  <c:v>7268.0</c:v>
                </c:pt>
                <c:pt idx="51">
                  <c:v>7415.0</c:v>
                </c:pt>
                <c:pt idx="52">
                  <c:v>7563.0</c:v>
                </c:pt>
                <c:pt idx="53">
                  <c:v>7711.0</c:v>
                </c:pt>
                <c:pt idx="54">
                  <c:v>7858.0</c:v>
                </c:pt>
                <c:pt idx="55">
                  <c:v>8006.0</c:v>
                </c:pt>
                <c:pt idx="56">
                  <c:v>8153.0</c:v>
                </c:pt>
                <c:pt idx="57">
                  <c:v>8301.0</c:v>
                </c:pt>
                <c:pt idx="58">
                  <c:v>8448.0</c:v>
                </c:pt>
                <c:pt idx="59">
                  <c:v>8596.0</c:v>
                </c:pt>
                <c:pt idx="60">
                  <c:v>8744.0</c:v>
                </c:pt>
                <c:pt idx="61">
                  <c:v>8891.0</c:v>
                </c:pt>
                <c:pt idx="62">
                  <c:v>9039.0</c:v>
                </c:pt>
                <c:pt idx="63">
                  <c:v>9186.0</c:v>
                </c:pt>
                <c:pt idx="64">
                  <c:v>9334.0</c:v>
                </c:pt>
                <c:pt idx="65">
                  <c:v>9481.0</c:v>
                </c:pt>
                <c:pt idx="66">
                  <c:v>9629.0</c:v>
                </c:pt>
                <c:pt idx="67">
                  <c:v>9776.0</c:v>
                </c:pt>
                <c:pt idx="68">
                  <c:v>9924.0</c:v>
                </c:pt>
                <c:pt idx="69">
                  <c:v>10071.0</c:v>
                </c:pt>
                <c:pt idx="70">
                  <c:v>10366.0</c:v>
                </c:pt>
                <c:pt idx="71">
                  <c:v>10514.0</c:v>
                </c:pt>
              </c:numCache>
            </c:numRef>
          </c:xVal>
          <c:yVal>
            <c:numRef>
              <c:f>all_prepared!$G$3:$G$85</c:f>
              <c:numCache>
                <c:formatCode>0</c:formatCode>
                <c:ptCount val="83"/>
                <c:pt idx="0">
                  <c:v>-146.75</c:v>
                </c:pt>
                <c:pt idx="1">
                  <c:v>-2.75</c:v>
                </c:pt>
                <c:pt idx="2">
                  <c:v>176.25</c:v>
                </c:pt>
                <c:pt idx="3">
                  <c:v>-26.75</c:v>
                </c:pt>
                <c:pt idx="4">
                  <c:v>299.25</c:v>
                </c:pt>
                <c:pt idx="5">
                  <c:v>336.25</c:v>
                </c:pt>
                <c:pt idx="6">
                  <c:v>-254.75</c:v>
                </c:pt>
                <c:pt idx="7">
                  <c:v>118.25</c:v>
                </c:pt>
                <c:pt idx="8">
                  <c:v>69.25</c:v>
                </c:pt>
                <c:pt idx="9">
                  <c:v>29.25</c:v>
                </c:pt>
                <c:pt idx="10">
                  <c:v>176.25</c:v>
                </c:pt>
                <c:pt idx="11">
                  <c:v>64.25</c:v>
                </c:pt>
                <c:pt idx="12">
                  <c:v>-119.75</c:v>
                </c:pt>
                <c:pt idx="13">
                  <c:v>171.25</c:v>
                </c:pt>
                <c:pt idx="14">
                  <c:v>13.25</c:v>
                </c:pt>
                <c:pt idx="15">
                  <c:v>132.25</c:v>
                </c:pt>
                <c:pt idx="16">
                  <c:v>-117.75</c:v>
                </c:pt>
                <c:pt idx="17">
                  <c:v>52.25</c:v>
                </c:pt>
                <c:pt idx="18">
                  <c:v>-123.75</c:v>
                </c:pt>
                <c:pt idx="19">
                  <c:v>-62.75</c:v>
                </c:pt>
                <c:pt idx="20">
                  <c:v>313.25</c:v>
                </c:pt>
                <c:pt idx="21">
                  <c:v>-51.75</c:v>
                </c:pt>
                <c:pt idx="22">
                  <c:v>-155.75</c:v>
                </c:pt>
                <c:pt idx="23">
                  <c:v>65.25</c:v>
                </c:pt>
                <c:pt idx="24">
                  <c:v>35.25</c:v>
                </c:pt>
                <c:pt idx="25">
                  <c:v>-198.75</c:v>
                </c:pt>
                <c:pt idx="26">
                  <c:v>-57.75</c:v>
                </c:pt>
                <c:pt idx="27">
                  <c:v>-93.75</c:v>
                </c:pt>
                <c:pt idx="28">
                  <c:v>41.25</c:v>
                </c:pt>
                <c:pt idx="29">
                  <c:v>-81.75</c:v>
                </c:pt>
                <c:pt idx="30">
                  <c:v>102.25</c:v>
                </c:pt>
                <c:pt idx="31">
                  <c:v>-254.75</c:v>
                </c:pt>
                <c:pt idx="32">
                  <c:v>-92.75</c:v>
                </c:pt>
                <c:pt idx="33">
                  <c:v>217.25</c:v>
                </c:pt>
                <c:pt idx="34">
                  <c:v>104.25</c:v>
                </c:pt>
                <c:pt idx="35">
                  <c:v>-73.75</c:v>
                </c:pt>
                <c:pt idx="36">
                  <c:v>-173.75</c:v>
                </c:pt>
                <c:pt idx="37">
                  <c:v>-22.75</c:v>
                </c:pt>
                <c:pt idx="38">
                  <c:v>-74.75</c:v>
                </c:pt>
                <c:pt idx="39">
                  <c:v>-11.75</c:v>
                </c:pt>
                <c:pt idx="40">
                  <c:v>174.25</c:v>
                </c:pt>
                <c:pt idx="41">
                  <c:v>-38.75</c:v>
                </c:pt>
                <c:pt idx="42">
                  <c:v>-130.75</c:v>
                </c:pt>
                <c:pt idx="43">
                  <c:v>34.25</c:v>
                </c:pt>
                <c:pt idx="44">
                  <c:v>459.25</c:v>
                </c:pt>
                <c:pt idx="45">
                  <c:v>367.25</c:v>
                </c:pt>
                <c:pt idx="46">
                  <c:v>114.25</c:v>
                </c:pt>
                <c:pt idx="47">
                  <c:v>91.25</c:v>
                </c:pt>
                <c:pt idx="48">
                  <c:v>-84.75</c:v>
                </c:pt>
                <c:pt idx="49">
                  <c:v>105.25</c:v>
                </c:pt>
                <c:pt idx="50">
                  <c:v>-141.75</c:v>
                </c:pt>
                <c:pt idx="51">
                  <c:v>171.25</c:v>
                </c:pt>
                <c:pt idx="52">
                  <c:v>-24.75</c:v>
                </c:pt>
                <c:pt idx="53">
                  <c:v>-326.75</c:v>
                </c:pt>
                <c:pt idx="54">
                  <c:v>13.25</c:v>
                </c:pt>
                <c:pt idx="55">
                  <c:v>74.25</c:v>
                </c:pt>
                <c:pt idx="56">
                  <c:v>124.25</c:v>
                </c:pt>
                <c:pt idx="57">
                  <c:v>-292.75</c:v>
                </c:pt>
                <c:pt idx="58">
                  <c:v>175.25</c:v>
                </c:pt>
                <c:pt idx="59">
                  <c:v>213.25</c:v>
                </c:pt>
                <c:pt idx="60">
                  <c:v>-45.75</c:v>
                </c:pt>
                <c:pt idx="61">
                  <c:v>281.25</c:v>
                </c:pt>
                <c:pt idx="62">
                  <c:v>274.25</c:v>
                </c:pt>
                <c:pt idx="63">
                  <c:v>120.25</c:v>
                </c:pt>
                <c:pt idx="64">
                  <c:v>-70.75</c:v>
                </c:pt>
                <c:pt idx="65">
                  <c:v>419.25</c:v>
                </c:pt>
                <c:pt idx="66">
                  <c:v>139.25</c:v>
                </c:pt>
                <c:pt idx="67">
                  <c:v>-529.75</c:v>
                </c:pt>
                <c:pt idx="68">
                  <c:v>-456.75</c:v>
                </c:pt>
                <c:pt idx="69">
                  <c:v>-386.75</c:v>
                </c:pt>
                <c:pt idx="70">
                  <c:v>-66.75</c:v>
                </c:pt>
                <c:pt idx="71">
                  <c:v>-497.75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23D3FA"/>
              </a:solidFill>
              <a:bevel/>
            </a:ln>
          </c:spPr>
          <c:marker>
            <c:symbol val="none"/>
          </c:marker>
          <c:xVal>
            <c:numRef>
              <c:f>all_prepared!$I$3:$I$24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all_prepared!$L$3:$L$24</c:f>
              <c:numCache>
                <c:formatCode>General</c:formatCode>
                <c:ptCount val="22"/>
                <c:pt idx="0">
                  <c:v>0.0</c:v>
                </c:pt>
                <c:pt idx="1">
                  <c:v>-4.393764495852</c:v>
                </c:pt>
                <c:pt idx="2">
                  <c:v>5.312582015988</c:v>
                </c:pt>
                <c:pt idx="3">
                  <c:v>41.76486396792</c:v>
                </c:pt>
                <c:pt idx="4">
                  <c:v>6.289134979248001</c:v>
                </c:pt>
                <c:pt idx="5">
                  <c:v>46.18623733524</c:v>
                </c:pt>
                <c:pt idx="6">
                  <c:v>5.285522460936</c:v>
                </c:pt>
                <c:pt idx="7">
                  <c:v>-38.55912780756</c:v>
                </c:pt>
                <c:pt idx="8">
                  <c:v>-23.39860439304</c:v>
                </c:pt>
                <c:pt idx="9">
                  <c:v>-6.376510620119999</c:v>
                </c:pt>
                <c:pt idx="10">
                  <c:v>-33.73163795472</c:v>
                </c:pt>
                <c:pt idx="11">
                  <c:v>-15.43831443792</c:v>
                </c:pt>
                <c:pt idx="12">
                  <c:v>-28.23711776736</c:v>
                </c:pt>
                <c:pt idx="13">
                  <c:v>-0.8976688385004</c:v>
                </c:pt>
                <c:pt idx="14">
                  <c:v>20.77198791504</c:v>
                </c:pt>
                <c:pt idx="15">
                  <c:v>49.54741287228</c:v>
                </c:pt>
                <c:pt idx="16">
                  <c:v>71.54158973688</c:v>
                </c:pt>
                <c:pt idx="17">
                  <c:v>29.89787864688</c:v>
                </c:pt>
                <c:pt idx="18">
                  <c:v>19.99961471556</c:v>
                </c:pt>
                <c:pt idx="19">
                  <c:v>33.48627090456</c:v>
                </c:pt>
                <c:pt idx="20">
                  <c:v>-10.527125358576</c:v>
                </c:pt>
                <c:pt idx="21">
                  <c:v>-2.073320388792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47944"/>
        <c:axId val="590187304"/>
      </c:scatterChart>
      <c:valAx>
        <c:axId val="53334794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9018730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90187304"/>
        <c:scaling>
          <c:orientation val="minMax"/>
          <c:max val="800.0"/>
          <c:min val="-8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Precipitation Anomaly (mm/month)</a:t>
                </a:r>
              </a:p>
            </c:rich>
          </c:tx>
          <c:layout>
            <c:manualLayout>
              <c:xMode val="edge"/>
              <c:yMode val="edge"/>
              <c:x val="0.0184845649677547"/>
              <c:y val="0.1903646703253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33347944"/>
        <c:crosses val="autoZero"/>
        <c:crossBetween val="midCat"/>
        <c:majorUnit val="200.0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DALMUTLADO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all_prepared!$A$3:$A$85</c:f>
              <c:numCache>
                <c:formatCode>General</c:formatCode>
                <c:ptCount val="83"/>
                <c:pt idx="0">
                  <c:v>0.0</c:v>
                </c:pt>
                <c:pt idx="1">
                  <c:v>35.0</c:v>
                </c:pt>
                <c:pt idx="2">
                  <c:v>185.0</c:v>
                </c:pt>
                <c:pt idx="3">
                  <c:v>333.0</c:v>
                </c:pt>
                <c:pt idx="4">
                  <c:v>480.0</c:v>
                </c:pt>
                <c:pt idx="5">
                  <c:v>628.0</c:v>
                </c:pt>
                <c:pt idx="6">
                  <c:v>775.0</c:v>
                </c:pt>
                <c:pt idx="7">
                  <c:v>923.0</c:v>
                </c:pt>
                <c:pt idx="8">
                  <c:v>1070.0</c:v>
                </c:pt>
                <c:pt idx="9">
                  <c:v>1218.0</c:v>
                </c:pt>
                <c:pt idx="10">
                  <c:v>1366.0</c:v>
                </c:pt>
                <c:pt idx="11">
                  <c:v>1513.0</c:v>
                </c:pt>
                <c:pt idx="12">
                  <c:v>1661.0</c:v>
                </c:pt>
                <c:pt idx="13">
                  <c:v>1808.0</c:v>
                </c:pt>
                <c:pt idx="14">
                  <c:v>1956.0</c:v>
                </c:pt>
                <c:pt idx="15">
                  <c:v>2103.0</c:v>
                </c:pt>
                <c:pt idx="16">
                  <c:v>2251.0</c:v>
                </c:pt>
                <c:pt idx="17">
                  <c:v>2398.0</c:v>
                </c:pt>
                <c:pt idx="18">
                  <c:v>2546.0</c:v>
                </c:pt>
                <c:pt idx="19">
                  <c:v>2694.0</c:v>
                </c:pt>
                <c:pt idx="20">
                  <c:v>2841.0</c:v>
                </c:pt>
                <c:pt idx="21">
                  <c:v>2989.0</c:v>
                </c:pt>
                <c:pt idx="22">
                  <c:v>3136.0</c:v>
                </c:pt>
                <c:pt idx="23">
                  <c:v>3284.0</c:v>
                </c:pt>
                <c:pt idx="24">
                  <c:v>3431.0</c:v>
                </c:pt>
                <c:pt idx="25">
                  <c:v>3579.0</c:v>
                </c:pt>
                <c:pt idx="26">
                  <c:v>3727.0</c:v>
                </c:pt>
                <c:pt idx="27">
                  <c:v>3874.0</c:v>
                </c:pt>
                <c:pt idx="28">
                  <c:v>4022.0</c:v>
                </c:pt>
                <c:pt idx="29">
                  <c:v>4169.0</c:v>
                </c:pt>
                <c:pt idx="30">
                  <c:v>4317.0</c:v>
                </c:pt>
                <c:pt idx="31">
                  <c:v>4464.0</c:v>
                </c:pt>
                <c:pt idx="32">
                  <c:v>4612.0</c:v>
                </c:pt>
                <c:pt idx="33">
                  <c:v>4759.0</c:v>
                </c:pt>
                <c:pt idx="34">
                  <c:v>4907.0</c:v>
                </c:pt>
                <c:pt idx="35">
                  <c:v>5055.0</c:v>
                </c:pt>
                <c:pt idx="36">
                  <c:v>5202.0</c:v>
                </c:pt>
                <c:pt idx="37">
                  <c:v>5350.0</c:v>
                </c:pt>
                <c:pt idx="38">
                  <c:v>5497.0</c:v>
                </c:pt>
                <c:pt idx="39">
                  <c:v>5645.0</c:v>
                </c:pt>
                <c:pt idx="40">
                  <c:v>5792.0</c:v>
                </c:pt>
                <c:pt idx="41">
                  <c:v>5940.0</c:v>
                </c:pt>
                <c:pt idx="42">
                  <c:v>6087.0</c:v>
                </c:pt>
                <c:pt idx="43">
                  <c:v>6235.0</c:v>
                </c:pt>
                <c:pt idx="44">
                  <c:v>6383.0</c:v>
                </c:pt>
                <c:pt idx="45">
                  <c:v>6530.0</c:v>
                </c:pt>
                <c:pt idx="46">
                  <c:v>6680.0</c:v>
                </c:pt>
                <c:pt idx="47">
                  <c:v>6825.0</c:v>
                </c:pt>
                <c:pt idx="48">
                  <c:v>6973.0</c:v>
                </c:pt>
                <c:pt idx="49">
                  <c:v>7120.0</c:v>
                </c:pt>
                <c:pt idx="50">
                  <c:v>7268.0</c:v>
                </c:pt>
                <c:pt idx="51">
                  <c:v>7415.0</c:v>
                </c:pt>
                <c:pt idx="52">
                  <c:v>7563.0</c:v>
                </c:pt>
                <c:pt idx="53">
                  <c:v>7711.0</c:v>
                </c:pt>
                <c:pt idx="54">
                  <c:v>7858.0</c:v>
                </c:pt>
                <c:pt idx="55">
                  <c:v>8006.0</c:v>
                </c:pt>
                <c:pt idx="56">
                  <c:v>8153.0</c:v>
                </c:pt>
                <c:pt idx="57">
                  <c:v>8301.0</c:v>
                </c:pt>
                <c:pt idx="58">
                  <c:v>8448.0</c:v>
                </c:pt>
                <c:pt idx="59">
                  <c:v>8596.0</c:v>
                </c:pt>
                <c:pt idx="60">
                  <c:v>8744.0</c:v>
                </c:pt>
                <c:pt idx="61">
                  <c:v>8891.0</c:v>
                </c:pt>
                <c:pt idx="62">
                  <c:v>9039.0</c:v>
                </c:pt>
                <c:pt idx="63">
                  <c:v>9186.0</c:v>
                </c:pt>
                <c:pt idx="64">
                  <c:v>9334.0</c:v>
                </c:pt>
                <c:pt idx="65">
                  <c:v>9481.0</c:v>
                </c:pt>
                <c:pt idx="66">
                  <c:v>9629.0</c:v>
                </c:pt>
                <c:pt idx="67">
                  <c:v>9776.0</c:v>
                </c:pt>
                <c:pt idx="68">
                  <c:v>9924.0</c:v>
                </c:pt>
                <c:pt idx="69">
                  <c:v>10071.0</c:v>
                </c:pt>
                <c:pt idx="70">
                  <c:v>10366.0</c:v>
                </c:pt>
                <c:pt idx="71">
                  <c:v>10514.0</c:v>
                </c:pt>
              </c:numCache>
            </c:numRef>
          </c:xVal>
          <c:yVal>
            <c:numRef>
              <c:f>all_prepared!$F$3:$F$85</c:f>
              <c:numCache>
                <c:formatCode>0.00</c:formatCode>
                <c:ptCount val="83"/>
                <c:pt idx="0">
                  <c:v>0.172499999999999</c:v>
                </c:pt>
                <c:pt idx="1">
                  <c:v>-0.380599999999999</c:v>
                </c:pt>
                <c:pt idx="2">
                  <c:v>0.1439</c:v>
                </c:pt>
                <c:pt idx="3">
                  <c:v>0.0641999999999996</c:v>
                </c:pt>
                <c:pt idx="4">
                  <c:v>0.2911</c:v>
                </c:pt>
                <c:pt idx="5">
                  <c:v>0.3652</c:v>
                </c:pt>
                <c:pt idx="6">
                  <c:v>0.4344</c:v>
                </c:pt>
                <c:pt idx="7">
                  <c:v>0.192399999999999</c:v>
                </c:pt>
                <c:pt idx="8">
                  <c:v>0.2819</c:v>
                </c:pt>
                <c:pt idx="9">
                  <c:v>0.0502000000000002</c:v>
                </c:pt>
                <c:pt idx="10">
                  <c:v>0.571899999999999</c:v>
                </c:pt>
                <c:pt idx="11">
                  <c:v>0.894299999999999</c:v>
                </c:pt>
                <c:pt idx="12">
                  <c:v>0.674799999999999</c:v>
                </c:pt>
                <c:pt idx="13">
                  <c:v>0.880000000000001</c:v>
                </c:pt>
                <c:pt idx="14">
                  <c:v>1.006399999999999</c:v>
                </c:pt>
                <c:pt idx="15">
                  <c:v>0.981</c:v>
                </c:pt>
                <c:pt idx="16">
                  <c:v>0.160299999999999</c:v>
                </c:pt>
                <c:pt idx="17">
                  <c:v>0.667400000000001</c:v>
                </c:pt>
                <c:pt idx="18">
                  <c:v>-0.1069</c:v>
                </c:pt>
                <c:pt idx="19">
                  <c:v>0.123200000000001</c:v>
                </c:pt>
                <c:pt idx="20">
                  <c:v>-0.520899999999999</c:v>
                </c:pt>
                <c:pt idx="21">
                  <c:v>-0.3002</c:v>
                </c:pt>
                <c:pt idx="22">
                  <c:v>0.5564</c:v>
                </c:pt>
                <c:pt idx="23">
                  <c:v>0.0741999999999994</c:v>
                </c:pt>
                <c:pt idx="24">
                  <c:v>0.553100000000001</c:v>
                </c:pt>
                <c:pt idx="25">
                  <c:v>1.176</c:v>
                </c:pt>
                <c:pt idx="26">
                  <c:v>0.469900000000001</c:v>
                </c:pt>
                <c:pt idx="27">
                  <c:v>1.2354</c:v>
                </c:pt>
                <c:pt idx="28">
                  <c:v>0.8857</c:v>
                </c:pt>
                <c:pt idx="29">
                  <c:v>1.0848</c:v>
                </c:pt>
                <c:pt idx="30">
                  <c:v>0.888400000000001</c:v>
                </c:pt>
                <c:pt idx="31">
                  <c:v>1.2353</c:v>
                </c:pt>
                <c:pt idx="32">
                  <c:v>1.3621</c:v>
                </c:pt>
                <c:pt idx="33">
                  <c:v>0.677799999999999</c:v>
                </c:pt>
                <c:pt idx="34">
                  <c:v>2.308400000000001</c:v>
                </c:pt>
                <c:pt idx="35">
                  <c:v>1.5655</c:v>
                </c:pt>
                <c:pt idx="36">
                  <c:v>0.8134</c:v>
                </c:pt>
                <c:pt idx="37">
                  <c:v>1.989000000000001</c:v>
                </c:pt>
                <c:pt idx="38">
                  <c:v>0.909599999999999</c:v>
                </c:pt>
                <c:pt idx="39">
                  <c:v>2.035399999999999</c:v>
                </c:pt>
                <c:pt idx="40">
                  <c:v>2.023099999999999</c:v>
                </c:pt>
                <c:pt idx="41">
                  <c:v>1.2959</c:v>
                </c:pt>
                <c:pt idx="42">
                  <c:v>1.553000000000001</c:v>
                </c:pt>
                <c:pt idx="43">
                  <c:v>1.4671</c:v>
                </c:pt>
                <c:pt idx="44">
                  <c:v>1.936199999999999</c:v>
                </c:pt>
                <c:pt idx="45">
                  <c:v>2.324999999999999</c:v>
                </c:pt>
                <c:pt idx="46">
                  <c:v>2.0024</c:v>
                </c:pt>
                <c:pt idx="47">
                  <c:v>2.462199999999999</c:v>
                </c:pt>
                <c:pt idx="48">
                  <c:v>2.0566</c:v>
                </c:pt>
                <c:pt idx="49">
                  <c:v>1.5387</c:v>
                </c:pt>
                <c:pt idx="50">
                  <c:v>0.972</c:v>
                </c:pt>
                <c:pt idx="51">
                  <c:v>0.1381</c:v>
                </c:pt>
                <c:pt idx="52">
                  <c:v>0.469200000000001</c:v>
                </c:pt>
                <c:pt idx="53">
                  <c:v>-0.0230999999999994</c:v>
                </c:pt>
                <c:pt idx="54">
                  <c:v>0.4786</c:v>
                </c:pt>
                <c:pt idx="55">
                  <c:v>-0.619</c:v>
                </c:pt>
                <c:pt idx="56">
                  <c:v>0.4285</c:v>
                </c:pt>
                <c:pt idx="57">
                  <c:v>0.376200000000001</c:v>
                </c:pt>
                <c:pt idx="58">
                  <c:v>0.5297</c:v>
                </c:pt>
                <c:pt idx="59">
                  <c:v>1.071400000000001</c:v>
                </c:pt>
                <c:pt idx="60">
                  <c:v>0.933999999999999</c:v>
                </c:pt>
                <c:pt idx="61">
                  <c:v>0.557600000000001</c:v>
                </c:pt>
                <c:pt idx="62">
                  <c:v>-1.349299999999999</c:v>
                </c:pt>
                <c:pt idx="63">
                  <c:v>0.103899999999999</c:v>
                </c:pt>
                <c:pt idx="64">
                  <c:v>0.0748999999999995</c:v>
                </c:pt>
                <c:pt idx="65">
                  <c:v>0.3924</c:v>
                </c:pt>
                <c:pt idx="66">
                  <c:v>-2.4709</c:v>
                </c:pt>
                <c:pt idx="67">
                  <c:v>0.244899999999999</c:v>
                </c:pt>
                <c:pt idx="68">
                  <c:v>-1.1746</c:v>
                </c:pt>
                <c:pt idx="69">
                  <c:v>0.6114</c:v>
                </c:pt>
                <c:pt idx="70">
                  <c:v>-1.880000000000001</c:v>
                </c:pt>
                <c:pt idx="71">
                  <c:v>-1.0763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all_prepared!$I$3:$I$24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all_prepared!$Q$3:$Q$24</c:f>
              <c:numCache>
                <c:formatCode>General</c:formatCode>
                <c:ptCount val="22"/>
                <c:pt idx="0">
                  <c:v>0.0</c:v>
                </c:pt>
                <c:pt idx="1">
                  <c:v>0.85943710804</c:v>
                </c:pt>
                <c:pt idx="2">
                  <c:v>1.43767273426</c:v>
                </c:pt>
                <c:pt idx="3">
                  <c:v>1.55057346821</c:v>
                </c:pt>
                <c:pt idx="4">
                  <c:v>1.22478568554</c:v>
                </c:pt>
                <c:pt idx="5">
                  <c:v>2.27577543259</c:v>
                </c:pt>
                <c:pt idx="6">
                  <c:v>2.02194309235</c:v>
                </c:pt>
                <c:pt idx="7">
                  <c:v>1.25583589077</c:v>
                </c:pt>
                <c:pt idx="8">
                  <c:v>0.889681696892</c:v>
                </c:pt>
                <c:pt idx="9">
                  <c:v>1.21153604984</c:v>
                </c:pt>
                <c:pt idx="10">
                  <c:v>1.50716149807</c:v>
                </c:pt>
                <c:pt idx="11">
                  <c:v>2.53446531296</c:v>
                </c:pt>
                <c:pt idx="12">
                  <c:v>3.30053758621</c:v>
                </c:pt>
                <c:pt idx="13">
                  <c:v>2.85609436035</c:v>
                </c:pt>
                <c:pt idx="14">
                  <c:v>2.98507404327</c:v>
                </c:pt>
                <c:pt idx="15">
                  <c:v>4.15563154221</c:v>
                </c:pt>
                <c:pt idx="16">
                  <c:v>3.95311117172</c:v>
                </c:pt>
                <c:pt idx="17">
                  <c:v>3.64321279526</c:v>
                </c:pt>
                <c:pt idx="18">
                  <c:v>2.83126878738</c:v>
                </c:pt>
                <c:pt idx="19">
                  <c:v>3.13088560104</c:v>
                </c:pt>
                <c:pt idx="20">
                  <c:v>3.07845687866</c:v>
                </c:pt>
                <c:pt idx="21">
                  <c:v>2.71736240387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15768"/>
        <c:axId val="546844440"/>
      </c:scatterChart>
      <c:valAx>
        <c:axId val="58211576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4684444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46844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8211576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 DALMUTLADDO 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all_prepared!$A$3:$A$85</c:f>
              <c:numCache>
                <c:formatCode>General</c:formatCode>
                <c:ptCount val="83"/>
                <c:pt idx="0">
                  <c:v>0.0</c:v>
                </c:pt>
                <c:pt idx="1">
                  <c:v>35.0</c:v>
                </c:pt>
                <c:pt idx="2">
                  <c:v>185.0</c:v>
                </c:pt>
                <c:pt idx="3">
                  <c:v>333.0</c:v>
                </c:pt>
                <c:pt idx="4">
                  <c:v>480.0</c:v>
                </c:pt>
                <c:pt idx="5">
                  <c:v>628.0</c:v>
                </c:pt>
                <c:pt idx="6">
                  <c:v>775.0</c:v>
                </c:pt>
                <c:pt idx="7">
                  <c:v>923.0</c:v>
                </c:pt>
                <c:pt idx="8">
                  <c:v>1070.0</c:v>
                </c:pt>
                <c:pt idx="9">
                  <c:v>1218.0</c:v>
                </c:pt>
                <c:pt idx="10">
                  <c:v>1366.0</c:v>
                </c:pt>
                <c:pt idx="11">
                  <c:v>1513.0</c:v>
                </c:pt>
                <c:pt idx="12">
                  <c:v>1661.0</c:v>
                </c:pt>
                <c:pt idx="13">
                  <c:v>1808.0</c:v>
                </c:pt>
                <c:pt idx="14">
                  <c:v>1956.0</c:v>
                </c:pt>
                <c:pt idx="15">
                  <c:v>2103.0</c:v>
                </c:pt>
                <c:pt idx="16">
                  <c:v>2251.0</c:v>
                </c:pt>
                <c:pt idx="17">
                  <c:v>2398.0</c:v>
                </c:pt>
                <c:pt idx="18">
                  <c:v>2546.0</c:v>
                </c:pt>
                <c:pt idx="19">
                  <c:v>2694.0</c:v>
                </c:pt>
                <c:pt idx="20">
                  <c:v>2841.0</c:v>
                </c:pt>
                <c:pt idx="21">
                  <c:v>2989.0</c:v>
                </c:pt>
                <c:pt idx="22">
                  <c:v>3136.0</c:v>
                </c:pt>
                <c:pt idx="23">
                  <c:v>3284.0</c:v>
                </c:pt>
                <c:pt idx="24">
                  <c:v>3431.0</c:v>
                </c:pt>
                <c:pt idx="25">
                  <c:v>3579.0</c:v>
                </c:pt>
                <c:pt idx="26">
                  <c:v>3727.0</c:v>
                </c:pt>
                <c:pt idx="27">
                  <c:v>3874.0</c:v>
                </c:pt>
                <c:pt idx="28">
                  <c:v>4022.0</c:v>
                </c:pt>
                <c:pt idx="29">
                  <c:v>4169.0</c:v>
                </c:pt>
                <c:pt idx="30">
                  <c:v>4317.0</c:v>
                </c:pt>
                <c:pt idx="31">
                  <c:v>4464.0</c:v>
                </c:pt>
                <c:pt idx="32">
                  <c:v>4612.0</c:v>
                </c:pt>
                <c:pt idx="33">
                  <c:v>4759.0</c:v>
                </c:pt>
                <c:pt idx="34">
                  <c:v>4907.0</c:v>
                </c:pt>
                <c:pt idx="35">
                  <c:v>5055.0</c:v>
                </c:pt>
                <c:pt idx="36">
                  <c:v>5202.0</c:v>
                </c:pt>
                <c:pt idx="37">
                  <c:v>5350.0</c:v>
                </c:pt>
                <c:pt idx="38">
                  <c:v>5497.0</c:v>
                </c:pt>
                <c:pt idx="39">
                  <c:v>5645.0</c:v>
                </c:pt>
                <c:pt idx="40">
                  <c:v>5792.0</c:v>
                </c:pt>
                <c:pt idx="41">
                  <c:v>5940.0</c:v>
                </c:pt>
                <c:pt idx="42">
                  <c:v>6087.0</c:v>
                </c:pt>
                <c:pt idx="43">
                  <c:v>6235.0</c:v>
                </c:pt>
                <c:pt idx="44">
                  <c:v>6383.0</c:v>
                </c:pt>
                <c:pt idx="45">
                  <c:v>6530.0</c:v>
                </c:pt>
                <c:pt idx="46">
                  <c:v>6680.0</c:v>
                </c:pt>
                <c:pt idx="47">
                  <c:v>6825.0</c:v>
                </c:pt>
                <c:pt idx="48">
                  <c:v>6973.0</c:v>
                </c:pt>
                <c:pt idx="49">
                  <c:v>7120.0</c:v>
                </c:pt>
                <c:pt idx="50">
                  <c:v>7268.0</c:v>
                </c:pt>
                <c:pt idx="51">
                  <c:v>7415.0</c:v>
                </c:pt>
                <c:pt idx="52">
                  <c:v>7563.0</c:v>
                </c:pt>
                <c:pt idx="53">
                  <c:v>7711.0</c:v>
                </c:pt>
                <c:pt idx="54">
                  <c:v>7858.0</c:v>
                </c:pt>
                <c:pt idx="55">
                  <c:v>8006.0</c:v>
                </c:pt>
                <c:pt idx="56">
                  <c:v>8153.0</c:v>
                </c:pt>
                <c:pt idx="57">
                  <c:v>8301.0</c:v>
                </c:pt>
                <c:pt idx="58">
                  <c:v>8448.0</c:v>
                </c:pt>
                <c:pt idx="59">
                  <c:v>8596.0</c:v>
                </c:pt>
                <c:pt idx="60">
                  <c:v>8744.0</c:v>
                </c:pt>
                <c:pt idx="61">
                  <c:v>8891.0</c:v>
                </c:pt>
                <c:pt idx="62">
                  <c:v>9039.0</c:v>
                </c:pt>
                <c:pt idx="63">
                  <c:v>9186.0</c:v>
                </c:pt>
                <c:pt idx="64">
                  <c:v>9334.0</c:v>
                </c:pt>
                <c:pt idx="65">
                  <c:v>9481.0</c:v>
                </c:pt>
                <c:pt idx="66">
                  <c:v>9629.0</c:v>
                </c:pt>
                <c:pt idx="67">
                  <c:v>9776.0</c:v>
                </c:pt>
                <c:pt idx="68">
                  <c:v>9924.0</c:v>
                </c:pt>
                <c:pt idx="69">
                  <c:v>10071.0</c:v>
                </c:pt>
                <c:pt idx="70">
                  <c:v>10366.0</c:v>
                </c:pt>
                <c:pt idx="71">
                  <c:v>10514.0</c:v>
                </c:pt>
              </c:numCache>
            </c:numRef>
          </c:xVal>
          <c:yVal>
            <c:numRef>
              <c:f>all_prepared!$F$3:$F$85</c:f>
              <c:numCache>
                <c:formatCode>0.00</c:formatCode>
                <c:ptCount val="83"/>
                <c:pt idx="0">
                  <c:v>0.172499999999999</c:v>
                </c:pt>
                <c:pt idx="1">
                  <c:v>-0.380599999999999</c:v>
                </c:pt>
                <c:pt idx="2">
                  <c:v>0.1439</c:v>
                </c:pt>
                <c:pt idx="3">
                  <c:v>0.0641999999999996</c:v>
                </c:pt>
                <c:pt idx="4">
                  <c:v>0.2911</c:v>
                </c:pt>
                <c:pt idx="5">
                  <c:v>0.3652</c:v>
                </c:pt>
                <c:pt idx="6">
                  <c:v>0.4344</c:v>
                </c:pt>
                <c:pt idx="7">
                  <c:v>0.192399999999999</c:v>
                </c:pt>
                <c:pt idx="8">
                  <c:v>0.2819</c:v>
                </c:pt>
                <c:pt idx="9">
                  <c:v>0.0502000000000002</c:v>
                </c:pt>
                <c:pt idx="10">
                  <c:v>0.571899999999999</c:v>
                </c:pt>
                <c:pt idx="11">
                  <c:v>0.894299999999999</c:v>
                </c:pt>
                <c:pt idx="12">
                  <c:v>0.674799999999999</c:v>
                </c:pt>
                <c:pt idx="13">
                  <c:v>0.880000000000001</c:v>
                </c:pt>
                <c:pt idx="14">
                  <c:v>1.006399999999999</c:v>
                </c:pt>
                <c:pt idx="15">
                  <c:v>0.981</c:v>
                </c:pt>
                <c:pt idx="16">
                  <c:v>0.160299999999999</c:v>
                </c:pt>
                <c:pt idx="17">
                  <c:v>0.667400000000001</c:v>
                </c:pt>
                <c:pt idx="18">
                  <c:v>-0.1069</c:v>
                </c:pt>
                <c:pt idx="19">
                  <c:v>0.123200000000001</c:v>
                </c:pt>
                <c:pt idx="20">
                  <c:v>-0.520899999999999</c:v>
                </c:pt>
                <c:pt idx="21">
                  <c:v>-0.3002</c:v>
                </c:pt>
                <c:pt idx="22">
                  <c:v>0.5564</c:v>
                </c:pt>
                <c:pt idx="23">
                  <c:v>0.0741999999999994</c:v>
                </c:pt>
                <c:pt idx="24">
                  <c:v>0.553100000000001</c:v>
                </c:pt>
                <c:pt idx="25">
                  <c:v>1.176</c:v>
                </c:pt>
                <c:pt idx="26">
                  <c:v>0.469900000000001</c:v>
                </c:pt>
                <c:pt idx="27">
                  <c:v>1.2354</c:v>
                </c:pt>
                <c:pt idx="28">
                  <c:v>0.8857</c:v>
                </c:pt>
                <c:pt idx="29">
                  <c:v>1.0848</c:v>
                </c:pt>
                <c:pt idx="30">
                  <c:v>0.888400000000001</c:v>
                </c:pt>
                <c:pt idx="31">
                  <c:v>1.2353</c:v>
                </c:pt>
                <c:pt idx="32">
                  <c:v>1.3621</c:v>
                </c:pt>
                <c:pt idx="33">
                  <c:v>0.677799999999999</c:v>
                </c:pt>
                <c:pt idx="34">
                  <c:v>2.308400000000001</c:v>
                </c:pt>
                <c:pt idx="35">
                  <c:v>1.5655</c:v>
                </c:pt>
                <c:pt idx="36">
                  <c:v>0.8134</c:v>
                </c:pt>
                <c:pt idx="37">
                  <c:v>1.989000000000001</c:v>
                </c:pt>
                <c:pt idx="38">
                  <c:v>0.909599999999999</c:v>
                </c:pt>
                <c:pt idx="39">
                  <c:v>2.035399999999999</c:v>
                </c:pt>
                <c:pt idx="40">
                  <c:v>2.023099999999999</c:v>
                </c:pt>
                <c:pt idx="41">
                  <c:v>1.2959</c:v>
                </c:pt>
                <c:pt idx="42">
                  <c:v>1.553000000000001</c:v>
                </c:pt>
                <c:pt idx="43">
                  <c:v>1.4671</c:v>
                </c:pt>
                <c:pt idx="44">
                  <c:v>1.936199999999999</c:v>
                </c:pt>
                <c:pt idx="45">
                  <c:v>2.324999999999999</c:v>
                </c:pt>
                <c:pt idx="46">
                  <c:v>2.0024</c:v>
                </c:pt>
                <c:pt idx="47">
                  <c:v>2.462199999999999</c:v>
                </c:pt>
                <c:pt idx="48">
                  <c:v>2.0566</c:v>
                </c:pt>
                <c:pt idx="49">
                  <c:v>1.5387</c:v>
                </c:pt>
                <c:pt idx="50">
                  <c:v>0.972</c:v>
                </c:pt>
                <c:pt idx="51">
                  <c:v>0.1381</c:v>
                </c:pt>
                <c:pt idx="52">
                  <c:v>0.469200000000001</c:v>
                </c:pt>
                <c:pt idx="53">
                  <c:v>-0.0230999999999994</c:v>
                </c:pt>
                <c:pt idx="54">
                  <c:v>0.4786</c:v>
                </c:pt>
                <c:pt idx="55">
                  <c:v>-0.619</c:v>
                </c:pt>
                <c:pt idx="56">
                  <c:v>0.4285</c:v>
                </c:pt>
                <c:pt idx="57">
                  <c:v>0.376200000000001</c:v>
                </c:pt>
                <c:pt idx="58">
                  <c:v>0.5297</c:v>
                </c:pt>
                <c:pt idx="59">
                  <c:v>1.071400000000001</c:v>
                </c:pt>
                <c:pt idx="60">
                  <c:v>0.933999999999999</c:v>
                </c:pt>
                <c:pt idx="61">
                  <c:v>0.557600000000001</c:v>
                </c:pt>
                <c:pt idx="62">
                  <c:v>-1.349299999999999</c:v>
                </c:pt>
                <c:pt idx="63">
                  <c:v>0.103899999999999</c:v>
                </c:pt>
                <c:pt idx="64">
                  <c:v>0.0748999999999995</c:v>
                </c:pt>
                <c:pt idx="65">
                  <c:v>0.3924</c:v>
                </c:pt>
                <c:pt idx="66">
                  <c:v>-2.4709</c:v>
                </c:pt>
                <c:pt idx="67">
                  <c:v>0.244899999999999</c:v>
                </c:pt>
                <c:pt idx="68">
                  <c:v>-1.1746</c:v>
                </c:pt>
                <c:pt idx="69">
                  <c:v>0.6114</c:v>
                </c:pt>
                <c:pt idx="70">
                  <c:v>-1.880000000000001</c:v>
                </c:pt>
                <c:pt idx="71">
                  <c:v>-1.0763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all_prepared!$E$3:$E$24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all_prepared!$S$3:$S$27</c:f>
              <c:numCache>
                <c:formatCode>General</c:formatCode>
                <c:ptCount val="25"/>
                <c:pt idx="0">
                  <c:v>0.0</c:v>
                </c:pt>
                <c:pt idx="1">
                  <c:v>0.805015861988</c:v>
                </c:pt>
                <c:pt idx="2">
                  <c:v>1.16034770012</c:v>
                </c:pt>
                <c:pt idx="3">
                  <c:v>0.838605105877</c:v>
                </c:pt>
                <c:pt idx="4">
                  <c:v>1.23850727081</c:v>
                </c:pt>
                <c:pt idx="5">
                  <c:v>0.982975184917</c:v>
                </c:pt>
                <c:pt idx="6">
                  <c:v>1.80205345154</c:v>
                </c:pt>
                <c:pt idx="7">
                  <c:v>1.67978644371</c:v>
                </c:pt>
                <c:pt idx="8">
                  <c:v>1.08645319939</c:v>
                </c:pt>
                <c:pt idx="9">
                  <c:v>1.17031645775</c:v>
                </c:pt>
                <c:pt idx="10">
                  <c:v>1.03098964691</c:v>
                </c:pt>
                <c:pt idx="11">
                  <c:v>1.55987691879</c:v>
                </c:pt>
                <c:pt idx="12">
                  <c:v>1.96124005318</c:v>
                </c:pt>
                <c:pt idx="13">
                  <c:v>2.01633191109</c:v>
                </c:pt>
                <c:pt idx="14">
                  <c:v>2.29152727127</c:v>
                </c:pt>
                <c:pt idx="15">
                  <c:v>2.63821029663</c:v>
                </c:pt>
                <c:pt idx="16">
                  <c:v>2.06028842926</c:v>
                </c:pt>
                <c:pt idx="17">
                  <c:v>2.29343867302</c:v>
                </c:pt>
                <c:pt idx="18">
                  <c:v>1.97899723053</c:v>
                </c:pt>
                <c:pt idx="19">
                  <c:v>1.60281515121</c:v>
                </c:pt>
                <c:pt idx="20">
                  <c:v>2.04131340981</c:v>
                </c:pt>
                <c:pt idx="21">
                  <c:v>1.9223947525</c:v>
                </c:pt>
                <c:pt idx="22">
                  <c:v>1.39064764977</c:v>
                </c:pt>
                <c:pt idx="23">
                  <c:v>3.36467432976</c:v>
                </c:pt>
                <c:pt idx="24">
                  <c:v>4.5037317276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85528"/>
        <c:axId val="543787608"/>
      </c:scatterChart>
      <c:valAx>
        <c:axId val="54218552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4378760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43787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4218552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30</xdr:row>
      <xdr:rowOff>0</xdr:rowOff>
    </xdr:from>
    <xdr:to>
      <xdr:col>18</xdr:col>
      <xdr:colOff>660399</xdr:colOff>
      <xdr:row>46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50</xdr:row>
      <xdr:rowOff>76200</xdr:rowOff>
    </xdr:from>
    <xdr:to>
      <xdr:col>12</xdr:col>
      <xdr:colOff>440267</xdr:colOff>
      <xdr:row>67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29</xdr:row>
      <xdr:rowOff>114300</xdr:rowOff>
    </xdr:from>
    <xdr:to>
      <xdr:col>12</xdr:col>
      <xdr:colOff>427567</xdr:colOff>
      <xdr:row>46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XFD1048576"/>
    </sheetView>
  </sheetViews>
  <sheetFormatPr baseColWidth="10" defaultColWidth="11.5" defaultRowHeight="12" x14ac:dyDescent="0"/>
  <cols>
    <col min="1" max="1" width="18.5" customWidth="1"/>
    <col min="2" max="2" width="41.5" customWidth="1"/>
    <col min="3" max="3" width="40.5" customWidth="1"/>
  </cols>
  <sheetData>
    <row r="1" spans="1:5">
      <c r="A1" s="10" t="s">
        <v>0</v>
      </c>
      <c r="B1" s="11" t="s">
        <v>1</v>
      </c>
      <c r="C1" s="11" t="s">
        <v>2</v>
      </c>
    </row>
    <row r="2" spans="1:5">
      <c r="A2" s="3">
        <v>-75.268386840820312</v>
      </c>
      <c r="B2" s="4">
        <v>12.4771</v>
      </c>
      <c r="C2">
        <v>1623</v>
      </c>
      <c r="E2" s="1"/>
    </row>
    <row r="3" spans="1:5">
      <c r="A3" s="3">
        <v>-16.699272155761719</v>
      </c>
      <c r="B3" s="4">
        <v>12.286199999999999</v>
      </c>
      <c r="C3">
        <v>1741</v>
      </c>
    </row>
    <row r="4" spans="1:5">
      <c r="A4" s="3">
        <v>46.006031036376953</v>
      </c>
      <c r="B4" s="4">
        <v>12.254200000000001</v>
      </c>
      <c r="C4">
        <v>1865</v>
      </c>
      <c r="E4" s="2"/>
    </row>
    <row r="5" spans="1:5">
      <c r="A5" s="3">
        <v>109.19684600830078</v>
      </c>
      <c r="B5" s="4">
        <v>11.9003</v>
      </c>
      <c r="C5">
        <v>1920</v>
      </c>
    </row>
    <row r="6" spans="1:5">
      <c r="A6" s="3">
        <v>173.1248779296875</v>
      </c>
      <c r="B6" s="4">
        <v>11.918100000000001</v>
      </c>
      <c r="C6">
        <v>1910</v>
      </c>
    </row>
    <row r="7" spans="1:5">
      <c r="A7" s="3">
        <v>238.04182434082031</v>
      </c>
      <c r="B7" s="4">
        <v>12.5001</v>
      </c>
      <c r="C7">
        <v>1890</v>
      </c>
    </row>
    <row r="8" spans="1:5">
      <c r="A8" s="3">
        <v>270.94979858398438</v>
      </c>
      <c r="B8" s="4">
        <v>12.1607</v>
      </c>
      <c r="C8">
        <v>2093</v>
      </c>
    </row>
    <row r="9" spans="1:5">
      <c r="A9" s="3">
        <v>337.82205200195312</v>
      </c>
      <c r="B9" s="4">
        <v>11.5212</v>
      </c>
      <c r="C9">
        <v>1987</v>
      </c>
    </row>
    <row r="10" spans="1:5">
      <c r="A10" s="3">
        <v>406.31246948242188</v>
      </c>
      <c r="B10" s="4">
        <v>12.364800000000001</v>
      </c>
      <c r="C10">
        <v>1988</v>
      </c>
    </row>
    <row r="11" spans="1:5">
      <c r="A11" s="3">
        <v>476.6727294921875</v>
      </c>
      <c r="B11" s="4">
        <v>12.660299999999999</v>
      </c>
      <c r="C11">
        <v>2006</v>
      </c>
    </row>
    <row r="12" spans="1:5">
      <c r="A12" s="3">
        <v>549.147216796875</v>
      </c>
      <c r="B12" s="4">
        <v>12.2879</v>
      </c>
      <c r="C12">
        <v>2019</v>
      </c>
    </row>
    <row r="13" spans="1:5">
      <c r="A13" s="3">
        <v>623.93682861328125</v>
      </c>
      <c r="B13" s="4">
        <v>12.227399999999999</v>
      </c>
      <c r="C13">
        <v>1914</v>
      </c>
    </row>
    <row r="14" spans="1:5">
      <c r="A14" s="3">
        <v>701.22711181640625</v>
      </c>
      <c r="B14" s="4">
        <v>12.1815</v>
      </c>
      <c r="C14">
        <v>1932</v>
      </c>
    </row>
    <row r="15" spans="1:5">
      <c r="A15" s="3">
        <v>781.203369140625</v>
      </c>
      <c r="B15" s="4">
        <v>11.997400000000001</v>
      </c>
      <c r="C15">
        <v>2017</v>
      </c>
    </row>
    <row r="16" spans="1:5">
      <c r="A16" s="3">
        <v>864.051025390625</v>
      </c>
      <c r="B16" s="4">
        <v>11.7065</v>
      </c>
      <c r="C16">
        <v>2464</v>
      </c>
    </row>
    <row r="17" spans="1:3">
      <c r="A17" s="3">
        <v>949.95538330078125</v>
      </c>
      <c r="B17" s="4">
        <v>12.6089</v>
      </c>
      <c r="C17">
        <v>2095</v>
      </c>
    </row>
    <row r="18" spans="1:3">
      <c r="A18" s="3">
        <v>1039.1019287109375</v>
      </c>
      <c r="B18" s="4">
        <v>12.859</v>
      </c>
      <c r="C18">
        <v>2100</v>
      </c>
    </row>
    <row r="19" spans="1:3">
      <c r="A19" s="3">
        <v>1131.6759033203125</v>
      </c>
      <c r="B19" s="4">
        <v>13.1699</v>
      </c>
      <c r="C19">
        <v>2059</v>
      </c>
    </row>
    <row r="20" spans="1:3">
      <c r="A20" s="3">
        <v>1227.86279296875</v>
      </c>
      <c r="B20" s="4">
        <v>12.9489</v>
      </c>
      <c r="C20">
        <v>1860</v>
      </c>
    </row>
    <row r="21" spans="1:3">
      <c r="A21" s="3">
        <v>1327.847900390625</v>
      </c>
      <c r="B21" s="4">
        <v>13.170299999999999</v>
      </c>
      <c r="C21">
        <v>2062</v>
      </c>
    </row>
    <row r="22" spans="1:3">
      <c r="A22" s="3">
        <v>1431.8167724609375</v>
      </c>
      <c r="B22" s="4">
        <v>12.806100000000001</v>
      </c>
      <c r="C22">
        <v>1998</v>
      </c>
    </row>
    <row r="23" spans="1:3">
      <c r="A23" s="3">
        <v>1539.95458984375</v>
      </c>
      <c r="B23" s="4">
        <v>12.7599</v>
      </c>
      <c r="C23">
        <v>1882</v>
      </c>
    </row>
    <row r="24" spans="1:3">
      <c r="A24" s="3">
        <v>1652.433349609375</v>
      </c>
      <c r="B24" s="4">
        <v>12.898899999999999</v>
      </c>
      <c r="C24">
        <v>1893</v>
      </c>
    </row>
    <row r="25" spans="1:3">
      <c r="A25" s="3">
        <v>1769.346923828125</v>
      </c>
      <c r="B25" s="4">
        <v>12.6715</v>
      </c>
      <c r="C25">
        <v>2121</v>
      </c>
    </row>
    <row r="26" spans="1:3">
      <c r="A26" s="3">
        <v>1890.7606201171875</v>
      </c>
      <c r="B26" s="4">
        <v>13.2498</v>
      </c>
      <c r="C26">
        <v>2122</v>
      </c>
    </row>
    <row r="27" spans="1:3">
      <c r="A27" s="3">
        <v>2016.739990234375</v>
      </c>
      <c r="B27" s="4">
        <v>13.301600000000001</v>
      </c>
      <c r="C27">
        <v>1993</v>
      </c>
    </row>
    <row r="28" spans="1:3">
      <c r="A28" s="3">
        <v>2147.350341796875</v>
      </c>
      <c r="B28" s="4">
        <v>11.620100000000001</v>
      </c>
      <c r="C28">
        <v>2122</v>
      </c>
    </row>
    <row r="29" spans="1:3">
      <c r="A29" s="3">
        <v>2282.6572265625</v>
      </c>
      <c r="B29" s="4">
        <v>13.578799999999999</v>
      </c>
      <c r="C29">
        <v>1906</v>
      </c>
    </row>
    <row r="30" spans="1:3">
      <c r="A30" s="3">
        <v>2422.72607421875</v>
      </c>
      <c r="B30" s="4">
        <v>11.9344</v>
      </c>
      <c r="C30">
        <v>2217</v>
      </c>
    </row>
    <row r="31" spans="1:3">
      <c r="A31" s="3">
        <v>2567.6220703125</v>
      </c>
      <c r="B31" s="4">
        <v>12.548</v>
      </c>
      <c r="C31">
        <v>2084</v>
      </c>
    </row>
    <row r="32" spans="1:3">
      <c r="A32" s="3">
        <v>2717.41064453125</v>
      </c>
      <c r="B32" s="4">
        <v>12.8622</v>
      </c>
      <c r="C32">
        <v>2121</v>
      </c>
    </row>
    <row r="33" spans="1:3">
      <c r="A33" s="3">
        <v>2872.1572265625</v>
      </c>
      <c r="B33" s="4">
        <v>13.601100000000001</v>
      </c>
      <c r="C33">
        <v>2012</v>
      </c>
    </row>
    <row r="34" spans="1:3">
      <c r="A34" s="3">
        <v>3031.927490234375</v>
      </c>
      <c r="B34" s="4">
        <v>13.2301</v>
      </c>
      <c r="C34">
        <v>2269</v>
      </c>
    </row>
    <row r="35" spans="1:3">
      <c r="A35" s="3">
        <v>3196.78662109375</v>
      </c>
      <c r="B35" s="4">
        <v>12.9453</v>
      </c>
      <c r="C35">
        <v>2250</v>
      </c>
    </row>
    <row r="36" spans="1:3">
      <c r="A36" s="3">
        <v>3366.765869140625</v>
      </c>
      <c r="B36" s="4">
        <v>12.8111</v>
      </c>
      <c r="C36">
        <v>1930</v>
      </c>
    </row>
    <row r="37" spans="1:3">
      <c r="A37" s="3">
        <v>3541.6982421875</v>
      </c>
      <c r="B37" s="4">
        <v>12.9984</v>
      </c>
      <c r="C37">
        <v>2186</v>
      </c>
    </row>
    <row r="38" spans="1:3">
      <c r="A38" s="3">
        <v>3721.3447265625</v>
      </c>
      <c r="B38" s="4">
        <v>12.880599999999999</v>
      </c>
      <c r="C38">
        <v>2285</v>
      </c>
    </row>
    <row r="39" spans="1:3">
      <c r="A39" s="3">
        <v>3905.4658203125</v>
      </c>
      <c r="B39" s="4">
        <v>12.1427</v>
      </c>
      <c r="C39">
        <v>2270</v>
      </c>
    </row>
    <row r="40" spans="1:3">
      <c r="A40" s="3">
        <v>4093.822509765625</v>
      </c>
      <c r="B40" s="4">
        <v>13.139799999999999</v>
      </c>
      <c r="C40">
        <v>2124</v>
      </c>
    </row>
    <row r="41" spans="1:3">
      <c r="A41" s="3">
        <v>4286.17529296875</v>
      </c>
      <c r="B41" s="4">
        <v>12.585900000000001</v>
      </c>
      <c r="C41">
        <v>2199</v>
      </c>
    </row>
    <row r="42" spans="1:3">
      <c r="A42" s="3">
        <v>4482.28564453125</v>
      </c>
      <c r="B42" s="4">
        <v>13.160500000000001</v>
      </c>
      <c r="C42">
        <v>2056</v>
      </c>
    </row>
    <row r="43" spans="1:3">
      <c r="A43" s="3">
        <v>4681.91357421875</v>
      </c>
      <c r="B43" s="4">
        <v>12.6615</v>
      </c>
      <c r="C43">
        <v>2084</v>
      </c>
    </row>
    <row r="44" spans="1:3">
      <c r="A44" s="3">
        <v>4884.81982421875</v>
      </c>
      <c r="B44" s="4">
        <v>13.7898</v>
      </c>
      <c r="C44">
        <v>1831</v>
      </c>
    </row>
    <row r="45" spans="1:3">
      <c r="A45" s="3">
        <v>5090.76611328125</v>
      </c>
      <c r="B45" s="4">
        <v>13.367000000000001</v>
      </c>
      <c r="C45">
        <v>2189</v>
      </c>
    </row>
    <row r="46" spans="1:3">
      <c r="A46" s="3">
        <v>5299.51220703125</v>
      </c>
      <c r="B46" s="4">
        <v>14.0709</v>
      </c>
      <c r="C46">
        <v>2102</v>
      </c>
    </row>
    <row r="47" spans="1:3">
      <c r="A47" s="3">
        <v>5510.8193359375</v>
      </c>
      <c r="B47" s="4">
        <v>13.1624</v>
      </c>
      <c r="C47">
        <v>2065</v>
      </c>
    </row>
    <row r="48" spans="1:3">
      <c r="A48" s="3">
        <v>5724.4296875</v>
      </c>
      <c r="B48" s="4">
        <v>13.644500000000001</v>
      </c>
      <c r="C48">
        <v>2246</v>
      </c>
    </row>
    <row r="49" spans="1:3">
      <c r="A49" s="3">
        <v>5939.9775390625</v>
      </c>
      <c r="B49" s="4">
        <v>12.937200000000001</v>
      </c>
      <c r="C49">
        <v>2220</v>
      </c>
    </row>
    <row r="50" spans="1:3">
      <c r="A50" s="3">
        <v>6157.0576171875</v>
      </c>
      <c r="B50" s="4">
        <v>12.8794</v>
      </c>
      <c r="C50">
        <v>2156</v>
      </c>
    </row>
    <row r="51" spans="1:3">
      <c r="A51" s="3">
        <v>6375.2646484375</v>
      </c>
      <c r="B51" s="4">
        <v>13.729200000000001</v>
      </c>
      <c r="C51">
        <v>2260</v>
      </c>
    </row>
    <row r="52" spans="1:3">
      <c r="A52" s="3">
        <v>6594.19384765625</v>
      </c>
      <c r="B52" s="4">
        <v>13.882199999999999</v>
      </c>
      <c r="C52">
        <v>2201</v>
      </c>
    </row>
    <row r="53" spans="1:3">
      <c r="A53" s="3">
        <v>6813.439453125</v>
      </c>
      <c r="B53" s="4">
        <v>13.3439</v>
      </c>
      <c r="C53">
        <v>2302</v>
      </c>
    </row>
    <row r="54" spans="1:3">
      <c r="A54" s="3">
        <v>7032.59033203125</v>
      </c>
      <c r="B54" s="4">
        <v>13.152900000000001</v>
      </c>
      <c r="C54">
        <v>2074</v>
      </c>
    </row>
    <row r="55" spans="1:3">
      <c r="A55" s="3">
        <v>7251.22021484375</v>
      </c>
      <c r="B55" s="4">
        <v>12.523400000000001</v>
      </c>
      <c r="C55">
        <v>2166</v>
      </c>
    </row>
    <row r="56" spans="1:3">
      <c r="A56" s="3">
        <v>7468.89794921875</v>
      </c>
      <c r="B56" s="4">
        <v>13.457599999999999</v>
      </c>
      <c r="C56">
        <v>1990</v>
      </c>
    </row>
    <row r="57" spans="1:3">
      <c r="A57" s="3">
        <v>7685.193359375</v>
      </c>
      <c r="B57" s="4">
        <v>13.268800000000001</v>
      </c>
      <c r="C57">
        <v>2212</v>
      </c>
    </row>
    <row r="58" spans="1:3">
      <c r="A58" s="3">
        <v>7899.681640625</v>
      </c>
      <c r="B58" s="4">
        <v>13.318199999999999</v>
      </c>
      <c r="C58">
        <v>1920</v>
      </c>
    </row>
    <row r="59" spans="1:3">
      <c r="A59" s="3">
        <v>8111.951171875</v>
      </c>
      <c r="B59" s="4">
        <v>12.136900000000001</v>
      </c>
      <c r="C59">
        <v>2196</v>
      </c>
    </row>
    <row r="60" spans="1:3">
      <c r="A60" s="3">
        <v>8321.61328125</v>
      </c>
      <c r="B60" s="4">
        <v>13.400399999999999</v>
      </c>
      <c r="C60">
        <v>2096</v>
      </c>
    </row>
    <row r="61" spans="1:3">
      <c r="A61" s="3">
        <v>8528.5732421875</v>
      </c>
      <c r="B61" s="4">
        <v>12.739800000000001</v>
      </c>
      <c r="C61">
        <v>1847</v>
      </c>
    </row>
    <row r="62" spans="1:3">
      <c r="A62" s="3">
        <v>8732.951171875</v>
      </c>
      <c r="B62" s="4">
        <v>12.108499999999999</v>
      </c>
      <c r="C62">
        <v>1835</v>
      </c>
    </row>
    <row r="63" spans="1:3">
      <c r="A63" s="3">
        <v>8934.8671875</v>
      </c>
      <c r="B63" s="4">
        <v>13.3132</v>
      </c>
      <c r="C63">
        <v>1582</v>
      </c>
    </row>
    <row r="64" spans="1:3">
      <c r="A64" s="3">
        <v>9134.443359375</v>
      </c>
      <c r="B64" s="4">
        <v>11.71</v>
      </c>
      <c r="C64">
        <v>1902</v>
      </c>
    </row>
    <row r="65" spans="1:3">
      <c r="A65" s="3">
        <v>9331.7939453125</v>
      </c>
      <c r="B65" s="4">
        <v>12.063599999999999</v>
      </c>
      <c r="C65">
        <v>1811</v>
      </c>
    </row>
    <row r="66" spans="1:3">
      <c r="A66" s="3">
        <v>9527.0322265625</v>
      </c>
      <c r="B66" s="4">
        <v>11.6189</v>
      </c>
      <c r="C66">
        <v>2129</v>
      </c>
    </row>
    <row r="67" spans="1:3">
      <c r="A67" s="3">
        <v>9720.271484375</v>
      </c>
      <c r="B67" s="4">
        <v>11.668799999999999</v>
      </c>
      <c r="C67">
        <v>1872</v>
      </c>
    </row>
    <row r="68" spans="1:3">
      <c r="A68" s="3">
        <v>9911.6259765625</v>
      </c>
      <c r="B68" s="4">
        <v>12.273999999999999</v>
      </c>
      <c r="C68">
        <v>1614</v>
      </c>
    </row>
    <row r="69" spans="1:3">
      <c r="A69" s="3">
        <v>10101.2099609375</v>
      </c>
      <c r="B69" s="4">
        <v>10.711399999999999</v>
      </c>
      <c r="C69">
        <v>1767</v>
      </c>
    </row>
    <row r="70" spans="1:3">
      <c r="A70" s="3">
        <v>10289.1357421875</v>
      </c>
      <c r="B70" s="4">
        <v>10.8474</v>
      </c>
      <c r="C70">
        <v>1954</v>
      </c>
    </row>
    <row r="71" spans="1:3">
      <c r="A71" s="3">
        <v>10475.517578125</v>
      </c>
      <c r="B71" s="4">
        <v>10.845800000000001</v>
      </c>
      <c r="C71">
        <v>1780</v>
      </c>
    </row>
    <row r="72" spans="1:3">
      <c r="A72" s="3">
        <v>10660.46875</v>
      </c>
      <c r="B72" s="4">
        <v>10.5449</v>
      </c>
      <c r="C72">
        <v>1772</v>
      </c>
    </row>
    <row r="73" spans="1:3">
      <c r="A73" s="3">
        <v>10844.103515625</v>
      </c>
      <c r="B73" s="4">
        <v>10.7235</v>
      </c>
      <c r="C73">
        <v>1715</v>
      </c>
    </row>
    <row r="74" spans="1:3">
      <c r="A74" s="3">
        <v>11026.53515625</v>
      </c>
      <c r="B74" s="4">
        <v>10.119999999999999</v>
      </c>
      <c r="C74">
        <v>1461</v>
      </c>
    </row>
    <row r="75" spans="1:3">
      <c r="A75" s="3">
        <v>11207.876953125</v>
      </c>
      <c r="B75" s="4">
        <v>10.0093</v>
      </c>
      <c r="C75">
        <v>1241</v>
      </c>
    </row>
    <row r="76" spans="1:3">
      <c r="A76" s="3">
        <v>11298</v>
      </c>
      <c r="B76" s="4">
        <v>9.8095999999999997</v>
      </c>
      <c r="C76">
        <v>1567</v>
      </c>
    </row>
    <row r="77" spans="1:3">
      <c r="A77" s="3">
        <v>11388.2431640625</v>
      </c>
      <c r="B77" s="4">
        <v>9.0873000000000008</v>
      </c>
      <c r="C77">
        <v>1593</v>
      </c>
    </row>
    <row r="78" spans="1:3">
      <c r="A78" s="3">
        <v>11478</v>
      </c>
      <c r="B78" s="4">
        <v>9.6323000000000008</v>
      </c>
      <c r="C78">
        <v>1398</v>
      </c>
    </row>
    <row r="79" spans="1:3">
      <c r="A79" s="3">
        <v>11567.7470703125</v>
      </c>
      <c r="B79" s="4">
        <v>10.2119</v>
      </c>
      <c r="C79">
        <v>1540</v>
      </c>
    </row>
    <row r="80" spans="1:3">
      <c r="A80" s="3">
        <v>11657.2109375</v>
      </c>
      <c r="B80" s="4">
        <v>8.0822000000000003</v>
      </c>
      <c r="C80">
        <v>1087</v>
      </c>
    </row>
    <row r="81" spans="1:3">
      <c r="A81" s="3">
        <v>11746.501953125</v>
      </c>
      <c r="B81" s="4">
        <v>8.1113999999999997</v>
      </c>
      <c r="C81">
        <v>1112</v>
      </c>
    </row>
    <row r="82" spans="1:3">
      <c r="A82" s="3">
        <v>11835.6337890625</v>
      </c>
      <c r="B82" s="4">
        <v>8.3732000000000006</v>
      </c>
      <c r="C82">
        <v>852</v>
      </c>
    </row>
    <row r="83" spans="1:3">
      <c r="A83" s="3">
        <v>11924.6181640625</v>
      </c>
      <c r="B83" s="4">
        <v>8.6334</v>
      </c>
      <c r="C83">
        <v>603</v>
      </c>
    </row>
    <row r="84" spans="1:3">
      <c r="A84" s="3">
        <v>12013.4658203125</v>
      </c>
      <c r="B84" s="4">
        <v>7.3150000000000004</v>
      </c>
      <c r="C84">
        <v>956</v>
      </c>
    </row>
    <row r="85" spans="1:3">
      <c r="A85" s="3">
        <v>12146.5029296875</v>
      </c>
      <c r="B85" s="4">
        <v>8.3554999999999993</v>
      </c>
      <c r="C85">
        <v>490</v>
      </c>
    </row>
    <row r="86" spans="1:3">
      <c r="A86" s="3">
        <v>12190.791015625</v>
      </c>
      <c r="B86" s="4">
        <v>8.2568000000000001</v>
      </c>
      <c r="C86">
        <v>621</v>
      </c>
    </row>
    <row r="87" spans="1:3">
      <c r="A87" s="3">
        <v>12279.2890625</v>
      </c>
      <c r="B87" s="4">
        <v>9.1891999999999996</v>
      </c>
      <c r="C87">
        <v>1321</v>
      </c>
    </row>
    <row r="88" spans="1:3">
      <c r="A88" s="3">
        <v>12285</v>
      </c>
      <c r="B88" s="4">
        <v>8.6819000000000006</v>
      </c>
      <c r="C88">
        <v>935</v>
      </c>
    </row>
    <row r="89" spans="1:3">
      <c r="A89" s="3">
        <v>12984</v>
      </c>
      <c r="B89" s="4">
        <v>6.9847999999999999</v>
      </c>
      <c r="C89">
        <v>1147</v>
      </c>
    </row>
    <row r="90" spans="1:3">
      <c r="A90" s="3">
        <v>13028.703125</v>
      </c>
      <c r="B90" s="4">
        <v>9.1341999999999999</v>
      </c>
      <c r="C90">
        <v>990</v>
      </c>
    </row>
    <row r="91" spans="1:3">
      <c r="A91" s="3">
        <v>13160.7119140625</v>
      </c>
      <c r="B91" s="4">
        <v>8.5813000000000006</v>
      </c>
      <c r="C91">
        <v>1094</v>
      </c>
    </row>
    <row r="92" spans="1:3">
      <c r="A92" s="3">
        <v>13248.7177734375</v>
      </c>
      <c r="B92" s="4">
        <v>8.2051999999999996</v>
      </c>
      <c r="C92">
        <v>1013</v>
      </c>
    </row>
    <row r="93" spans="1:3">
      <c r="A93" s="3">
        <v>13336.72265625</v>
      </c>
      <c r="B93" s="4">
        <v>8.0282</v>
      </c>
      <c r="C93">
        <v>1067</v>
      </c>
    </row>
    <row r="94" spans="1:3">
      <c r="A94" s="3">
        <v>13424.728515625</v>
      </c>
      <c r="B94" s="4">
        <v>8.2922999999999991</v>
      </c>
      <c r="C94">
        <v>1099</v>
      </c>
    </row>
    <row r="95" spans="1:3">
      <c r="A95" s="3">
        <v>13468.7314453125</v>
      </c>
      <c r="B95" s="4">
        <v>7.4013999999999998</v>
      </c>
      <c r="C95">
        <v>1227</v>
      </c>
    </row>
    <row r="96" spans="1:3">
      <c r="A96" s="3">
        <v>13600.740234375</v>
      </c>
      <c r="B96" s="4">
        <v>8.0004000000000008</v>
      </c>
      <c r="C96">
        <v>1265</v>
      </c>
    </row>
    <row r="97" spans="1:3">
      <c r="A97" s="3">
        <v>13688.7451171875</v>
      </c>
      <c r="B97" s="4">
        <v>9.7542000000000009</v>
      </c>
      <c r="C97">
        <v>1380</v>
      </c>
    </row>
    <row r="98" spans="1:3">
      <c r="A98" s="3">
        <v>13820.75390625</v>
      </c>
      <c r="B98" s="4">
        <v>7.8445999999999998</v>
      </c>
      <c r="C98">
        <v>1416</v>
      </c>
    </row>
    <row r="99" spans="1:3">
      <c r="A99" s="3">
        <v>13952.7626953125</v>
      </c>
      <c r="B99" s="4">
        <v>8.6948000000000008</v>
      </c>
      <c r="C99">
        <v>951</v>
      </c>
    </row>
    <row r="100" spans="1:3">
      <c r="A100" s="3">
        <v>14040.767578125</v>
      </c>
      <c r="B100" s="4">
        <v>8.7291000000000007</v>
      </c>
      <c r="C100">
        <v>1181</v>
      </c>
    </row>
    <row r="101" spans="1:3">
      <c r="A101" s="3"/>
    </row>
    <row r="102" spans="1:3">
      <c r="A102" s="3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sqref="A1:C73"/>
    </sheetView>
  </sheetViews>
  <sheetFormatPr baseColWidth="10" defaultColWidth="11.5" defaultRowHeight="12" x14ac:dyDescent="0"/>
  <cols>
    <col min="1" max="1" width="25" customWidth="1"/>
    <col min="2" max="2" width="34.1640625" customWidth="1"/>
    <col min="3" max="3" width="40.33203125" customWidth="1"/>
  </cols>
  <sheetData>
    <row r="1" spans="1:3">
      <c r="A1" s="8" t="s">
        <v>0</v>
      </c>
      <c r="B1" s="9" t="s">
        <v>1</v>
      </c>
      <c r="C1" s="9" t="s">
        <v>2</v>
      </c>
    </row>
    <row r="2" spans="1:3">
      <c r="A2">
        <v>0</v>
      </c>
      <c r="B2" s="4">
        <v>11.459099999999999</v>
      </c>
      <c r="C2">
        <v>634</v>
      </c>
    </row>
    <row r="3" spans="1:3">
      <c r="A3">
        <v>35</v>
      </c>
      <c r="B3" s="4">
        <v>10.906000000000001</v>
      </c>
      <c r="C3">
        <v>778</v>
      </c>
    </row>
    <row r="4" spans="1:3">
      <c r="A4">
        <v>185</v>
      </c>
      <c r="B4" s="4">
        <v>11.4305</v>
      </c>
      <c r="C4">
        <v>957</v>
      </c>
    </row>
    <row r="5" spans="1:3">
      <c r="A5">
        <v>333</v>
      </c>
      <c r="B5" s="4">
        <v>11.3508</v>
      </c>
      <c r="C5">
        <v>754</v>
      </c>
    </row>
    <row r="6" spans="1:3">
      <c r="A6">
        <v>480</v>
      </c>
      <c r="B6" s="4">
        <v>11.5777</v>
      </c>
      <c r="C6">
        <v>1080</v>
      </c>
    </row>
    <row r="7" spans="1:3">
      <c r="A7">
        <v>628</v>
      </c>
      <c r="B7" s="4">
        <v>11.6518</v>
      </c>
      <c r="C7">
        <v>1117</v>
      </c>
    </row>
    <row r="8" spans="1:3">
      <c r="A8">
        <v>775</v>
      </c>
      <c r="B8" s="4">
        <v>11.721</v>
      </c>
      <c r="C8">
        <v>526</v>
      </c>
    </row>
    <row r="9" spans="1:3">
      <c r="A9">
        <v>923</v>
      </c>
      <c r="B9" s="4">
        <v>11.478999999999999</v>
      </c>
      <c r="C9">
        <v>899</v>
      </c>
    </row>
    <row r="10" spans="1:3">
      <c r="A10">
        <v>1070</v>
      </c>
      <c r="B10" s="4">
        <v>11.5685</v>
      </c>
      <c r="C10">
        <v>850</v>
      </c>
    </row>
    <row r="11" spans="1:3">
      <c r="A11">
        <v>1218</v>
      </c>
      <c r="B11" s="4">
        <v>11.3368</v>
      </c>
      <c r="C11">
        <v>810</v>
      </c>
    </row>
    <row r="12" spans="1:3">
      <c r="A12">
        <v>1366</v>
      </c>
      <c r="B12" s="4">
        <v>11.858499999999999</v>
      </c>
      <c r="C12">
        <v>957</v>
      </c>
    </row>
    <row r="13" spans="1:3">
      <c r="A13">
        <v>1513</v>
      </c>
      <c r="B13" s="4">
        <v>12.180899999999999</v>
      </c>
      <c r="C13">
        <v>845</v>
      </c>
    </row>
    <row r="14" spans="1:3">
      <c r="A14">
        <v>1661</v>
      </c>
      <c r="B14" s="4">
        <v>11.961399999999999</v>
      </c>
      <c r="C14">
        <v>661</v>
      </c>
    </row>
    <row r="15" spans="1:3">
      <c r="A15">
        <v>1808</v>
      </c>
      <c r="B15" s="4">
        <v>12.166600000000001</v>
      </c>
      <c r="C15">
        <v>952</v>
      </c>
    </row>
    <row r="16" spans="1:3">
      <c r="A16">
        <v>1956</v>
      </c>
      <c r="B16" s="4">
        <v>12.292999999999999</v>
      </c>
      <c r="C16">
        <v>794</v>
      </c>
    </row>
    <row r="17" spans="1:3">
      <c r="A17">
        <v>2103</v>
      </c>
      <c r="B17" s="4">
        <v>12.2676</v>
      </c>
      <c r="C17">
        <v>913</v>
      </c>
    </row>
    <row r="18" spans="1:3">
      <c r="A18">
        <v>2251</v>
      </c>
      <c r="B18" s="4">
        <v>11.446899999999999</v>
      </c>
      <c r="C18">
        <v>663</v>
      </c>
    </row>
    <row r="19" spans="1:3">
      <c r="A19">
        <v>2398</v>
      </c>
      <c r="B19" s="4">
        <v>11.954000000000001</v>
      </c>
      <c r="C19">
        <v>833</v>
      </c>
    </row>
    <row r="20" spans="1:3">
      <c r="A20">
        <v>2546</v>
      </c>
      <c r="B20" s="4">
        <v>11.1797</v>
      </c>
      <c r="C20">
        <v>657</v>
      </c>
    </row>
    <row r="21" spans="1:3">
      <c r="A21">
        <v>2694</v>
      </c>
      <c r="B21" s="4">
        <v>11.409800000000001</v>
      </c>
      <c r="C21">
        <v>718</v>
      </c>
    </row>
    <row r="22" spans="1:3">
      <c r="A22">
        <v>2841</v>
      </c>
      <c r="B22" s="4">
        <v>10.765700000000001</v>
      </c>
      <c r="C22">
        <v>1094</v>
      </c>
    </row>
    <row r="23" spans="1:3">
      <c r="A23">
        <v>2989</v>
      </c>
      <c r="B23" s="4">
        <v>10.9864</v>
      </c>
      <c r="C23">
        <v>729</v>
      </c>
    </row>
    <row r="24" spans="1:3">
      <c r="A24">
        <v>3136</v>
      </c>
      <c r="B24" s="4">
        <v>11.843</v>
      </c>
      <c r="C24">
        <v>625</v>
      </c>
    </row>
    <row r="25" spans="1:3">
      <c r="A25">
        <v>3284</v>
      </c>
      <c r="B25" s="4">
        <v>11.360799999999999</v>
      </c>
      <c r="C25">
        <v>846</v>
      </c>
    </row>
    <row r="26" spans="1:3">
      <c r="A26">
        <v>3431</v>
      </c>
      <c r="B26" s="4">
        <v>11.839700000000001</v>
      </c>
      <c r="C26">
        <v>816</v>
      </c>
    </row>
    <row r="27" spans="1:3">
      <c r="A27">
        <v>3579</v>
      </c>
      <c r="B27" s="4">
        <v>12.4626</v>
      </c>
      <c r="C27">
        <v>582</v>
      </c>
    </row>
    <row r="28" spans="1:3">
      <c r="A28">
        <v>3727</v>
      </c>
      <c r="B28" s="4">
        <v>11.756500000000001</v>
      </c>
      <c r="C28">
        <v>723</v>
      </c>
    </row>
    <row r="29" spans="1:3">
      <c r="A29">
        <v>3874</v>
      </c>
      <c r="B29" s="4">
        <v>12.522</v>
      </c>
      <c r="C29">
        <v>687</v>
      </c>
    </row>
    <row r="30" spans="1:3">
      <c r="A30">
        <v>4022</v>
      </c>
      <c r="B30" s="4">
        <v>12.1723</v>
      </c>
      <c r="C30">
        <v>822</v>
      </c>
    </row>
    <row r="31" spans="1:3">
      <c r="A31">
        <v>4169</v>
      </c>
      <c r="B31" s="4">
        <v>12.3714</v>
      </c>
      <c r="C31">
        <v>699</v>
      </c>
    </row>
    <row r="32" spans="1:3">
      <c r="A32">
        <v>4317</v>
      </c>
      <c r="B32" s="4">
        <v>12.175000000000001</v>
      </c>
      <c r="C32">
        <v>883</v>
      </c>
    </row>
    <row r="33" spans="1:3">
      <c r="A33">
        <v>4464</v>
      </c>
      <c r="B33" s="4">
        <v>12.5219</v>
      </c>
      <c r="C33">
        <v>526</v>
      </c>
    </row>
    <row r="34" spans="1:3">
      <c r="A34">
        <v>4612</v>
      </c>
      <c r="B34" s="4">
        <v>12.6487</v>
      </c>
      <c r="C34">
        <v>688</v>
      </c>
    </row>
    <row r="35" spans="1:3">
      <c r="A35">
        <v>4759</v>
      </c>
      <c r="B35" s="4">
        <v>11.964399999999999</v>
      </c>
      <c r="C35">
        <v>998</v>
      </c>
    </row>
    <row r="36" spans="1:3">
      <c r="A36">
        <v>4907</v>
      </c>
      <c r="B36" s="4">
        <v>13.595000000000001</v>
      </c>
      <c r="C36">
        <v>885</v>
      </c>
    </row>
    <row r="37" spans="1:3">
      <c r="A37">
        <v>5055</v>
      </c>
      <c r="B37" s="4">
        <v>12.8521</v>
      </c>
      <c r="C37">
        <v>707</v>
      </c>
    </row>
    <row r="38" spans="1:3">
      <c r="A38">
        <v>5202</v>
      </c>
      <c r="B38" s="4">
        <v>12.1</v>
      </c>
      <c r="C38">
        <v>607</v>
      </c>
    </row>
    <row r="39" spans="1:3">
      <c r="A39">
        <v>5350</v>
      </c>
      <c r="B39" s="4">
        <v>13.275600000000001</v>
      </c>
      <c r="C39">
        <v>758</v>
      </c>
    </row>
    <row r="40" spans="1:3">
      <c r="A40">
        <v>5497</v>
      </c>
      <c r="B40" s="4">
        <v>12.196199999999999</v>
      </c>
      <c r="C40">
        <v>706</v>
      </c>
    </row>
    <row r="41" spans="1:3">
      <c r="A41">
        <v>5645</v>
      </c>
      <c r="B41" s="4">
        <v>13.321999999999999</v>
      </c>
      <c r="C41">
        <v>769</v>
      </c>
    </row>
    <row r="42" spans="1:3">
      <c r="A42">
        <v>5792</v>
      </c>
      <c r="B42" s="4">
        <v>13.309699999999999</v>
      </c>
      <c r="C42">
        <v>955</v>
      </c>
    </row>
    <row r="43" spans="1:3">
      <c r="A43">
        <v>5940</v>
      </c>
      <c r="B43" s="4">
        <v>12.5825</v>
      </c>
      <c r="C43">
        <v>742</v>
      </c>
    </row>
    <row r="44" spans="1:3">
      <c r="A44">
        <v>6087</v>
      </c>
      <c r="B44" s="4">
        <v>12.839600000000001</v>
      </c>
      <c r="C44">
        <v>650</v>
      </c>
    </row>
    <row r="45" spans="1:3">
      <c r="A45">
        <v>6235</v>
      </c>
      <c r="B45" s="4">
        <v>12.7537</v>
      </c>
      <c r="C45">
        <v>815</v>
      </c>
    </row>
    <row r="46" spans="1:3">
      <c r="A46">
        <v>6383</v>
      </c>
      <c r="B46" s="4">
        <v>13.222799999999999</v>
      </c>
      <c r="C46">
        <v>1240</v>
      </c>
    </row>
    <row r="47" spans="1:3">
      <c r="A47">
        <v>6530</v>
      </c>
      <c r="B47" s="4">
        <v>13.611599999999999</v>
      </c>
      <c r="C47">
        <v>1148</v>
      </c>
    </row>
    <row r="48" spans="1:3">
      <c r="A48">
        <v>6680</v>
      </c>
      <c r="B48" s="4">
        <v>13.289</v>
      </c>
      <c r="C48">
        <v>895</v>
      </c>
    </row>
    <row r="49" spans="1:3">
      <c r="A49">
        <v>6825</v>
      </c>
      <c r="B49" s="4">
        <v>13.748799999999999</v>
      </c>
      <c r="C49">
        <v>872</v>
      </c>
    </row>
    <row r="50" spans="1:3">
      <c r="A50">
        <v>6973</v>
      </c>
      <c r="B50" s="4">
        <v>13.3432</v>
      </c>
      <c r="C50">
        <v>696</v>
      </c>
    </row>
    <row r="51" spans="1:3">
      <c r="A51">
        <v>7120</v>
      </c>
      <c r="B51" s="4">
        <v>12.8253</v>
      </c>
      <c r="C51">
        <v>886</v>
      </c>
    </row>
    <row r="52" spans="1:3">
      <c r="A52">
        <v>7268</v>
      </c>
      <c r="B52" s="4">
        <v>12.258599999999999</v>
      </c>
      <c r="C52">
        <v>639</v>
      </c>
    </row>
    <row r="53" spans="1:3">
      <c r="A53">
        <v>7415</v>
      </c>
      <c r="B53" s="4">
        <v>11.4247</v>
      </c>
      <c r="C53">
        <v>952</v>
      </c>
    </row>
    <row r="54" spans="1:3">
      <c r="A54">
        <v>7563</v>
      </c>
      <c r="B54" s="4">
        <v>11.755800000000001</v>
      </c>
      <c r="C54">
        <v>756</v>
      </c>
    </row>
    <row r="55" spans="1:3">
      <c r="A55">
        <v>7711</v>
      </c>
      <c r="B55" s="4">
        <v>11.263500000000001</v>
      </c>
      <c r="C55">
        <v>454</v>
      </c>
    </row>
    <row r="56" spans="1:3">
      <c r="A56">
        <v>7858</v>
      </c>
      <c r="B56" s="4">
        <v>11.7652</v>
      </c>
      <c r="C56">
        <v>794</v>
      </c>
    </row>
    <row r="57" spans="1:3">
      <c r="A57">
        <v>8006</v>
      </c>
      <c r="B57" s="4">
        <v>10.6676</v>
      </c>
      <c r="C57">
        <v>855</v>
      </c>
    </row>
    <row r="58" spans="1:3">
      <c r="A58">
        <v>8153</v>
      </c>
      <c r="B58" s="4">
        <v>11.7151</v>
      </c>
      <c r="C58">
        <v>905</v>
      </c>
    </row>
    <row r="59" spans="1:3">
      <c r="A59">
        <v>8301</v>
      </c>
      <c r="B59" s="4">
        <v>11.662800000000001</v>
      </c>
      <c r="C59">
        <v>488</v>
      </c>
    </row>
    <row r="60" spans="1:3">
      <c r="A60">
        <v>8448</v>
      </c>
      <c r="B60" s="4">
        <v>11.8163</v>
      </c>
      <c r="C60">
        <v>956</v>
      </c>
    </row>
    <row r="61" spans="1:3">
      <c r="A61">
        <v>8596</v>
      </c>
      <c r="B61" s="4">
        <v>12.358000000000001</v>
      </c>
      <c r="C61">
        <v>994</v>
      </c>
    </row>
    <row r="62" spans="1:3">
      <c r="A62">
        <v>8744</v>
      </c>
      <c r="B62" s="4">
        <v>12.220599999999999</v>
      </c>
      <c r="C62">
        <v>735</v>
      </c>
    </row>
    <row r="63" spans="1:3">
      <c r="A63">
        <v>8891</v>
      </c>
      <c r="B63" s="4">
        <v>11.844200000000001</v>
      </c>
      <c r="C63">
        <v>1062</v>
      </c>
    </row>
    <row r="64" spans="1:3">
      <c r="A64">
        <v>9039</v>
      </c>
      <c r="B64" s="4">
        <v>9.9373000000000005</v>
      </c>
      <c r="C64">
        <v>1055</v>
      </c>
    </row>
    <row r="65" spans="1:3">
      <c r="A65">
        <v>9186</v>
      </c>
      <c r="B65" s="4">
        <v>11.390499999999999</v>
      </c>
      <c r="C65">
        <v>901</v>
      </c>
    </row>
    <row r="66" spans="1:3">
      <c r="A66">
        <v>9334</v>
      </c>
      <c r="B66" s="4">
        <v>11.361499999999999</v>
      </c>
      <c r="C66">
        <v>710</v>
      </c>
    </row>
    <row r="67" spans="1:3">
      <c r="A67">
        <v>9481</v>
      </c>
      <c r="B67" s="4">
        <v>11.679</v>
      </c>
      <c r="C67">
        <v>1200</v>
      </c>
    </row>
    <row r="68" spans="1:3">
      <c r="A68">
        <v>9629</v>
      </c>
      <c r="B68" s="4">
        <v>8.8156999999999996</v>
      </c>
      <c r="C68">
        <v>920</v>
      </c>
    </row>
    <row r="69" spans="1:3">
      <c r="A69">
        <v>9776</v>
      </c>
      <c r="B69" s="4">
        <v>11.531499999999999</v>
      </c>
      <c r="C69">
        <v>251</v>
      </c>
    </row>
    <row r="70" spans="1:3">
      <c r="A70">
        <v>9924</v>
      </c>
      <c r="B70" s="4">
        <v>10.112</v>
      </c>
      <c r="C70">
        <v>324</v>
      </c>
    </row>
    <row r="71" spans="1:3">
      <c r="A71">
        <v>10071</v>
      </c>
      <c r="B71" s="4">
        <v>11.898</v>
      </c>
      <c r="C71">
        <v>394</v>
      </c>
    </row>
    <row r="72" spans="1:3">
      <c r="A72">
        <v>10366</v>
      </c>
      <c r="B72" s="4">
        <v>9.4065999999999992</v>
      </c>
      <c r="C72">
        <v>714</v>
      </c>
    </row>
    <row r="73" spans="1:3">
      <c r="A73">
        <v>10514</v>
      </c>
      <c r="B73" s="4">
        <v>10.2103</v>
      </c>
      <c r="C73">
        <v>283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2"/>
    </sheetView>
  </sheetViews>
  <sheetFormatPr baseColWidth="10" defaultColWidth="11.5" defaultRowHeight="12" x14ac:dyDescent="0"/>
  <cols>
    <col min="1" max="1" width="15.83203125" customWidth="1"/>
    <col min="2" max="2" width="32.5" customWidth="1"/>
    <col min="3" max="3" width="42.5" customWidth="1"/>
  </cols>
  <sheetData>
    <row r="1" spans="1:3">
      <c r="A1" s="6" t="s">
        <v>0</v>
      </c>
      <c r="B1" s="7" t="s">
        <v>1</v>
      </c>
      <c r="C1" s="7" t="s">
        <v>2</v>
      </c>
    </row>
    <row r="2" spans="1:3">
      <c r="A2" s="5">
        <v>78.958500000000001</v>
      </c>
      <c r="B2" s="4">
        <v>9.8925999999999998</v>
      </c>
      <c r="C2">
        <v>930</v>
      </c>
    </row>
    <row r="3" spans="1:3">
      <c r="A3" s="5">
        <v>364.875</v>
      </c>
      <c r="B3" s="4">
        <v>11.179</v>
      </c>
      <c r="C3">
        <v>778</v>
      </c>
    </row>
    <row r="4" spans="1:3">
      <c r="A4" s="5">
        <v>650.79200000000003</v>
      </c>
      <c r="B4" s="4">
        <v>11.0351</v>
      </c>
      <c r="C4">
        <v>938</v>
      </c>
    </row>
    <row r="5" spans="1:3">
      <c r="A5" s="5">
        <v>936.70899999999995</v>
      </c>
      <c r="B5" s="4">
        <v>11.0909</v>
      </c>
      <c r="C5">
        <v>1014</v>
      </c>
    </row>
    <row r="6" spans="1:3">
      <c r="A6" s="5">
        <v>1222.6300000000001</v>
      </c>
      <c r="B6" s="4">
        <v>12.113099999999999</v>
      </c>
      <c r="C6">
        <v>1157</v>
      </c>
    </row>
    <row r="7" spans="1:3">
      <c r="A7" s="5">
        <v>1488.55</v>
      </c>
      <c r="B7" s="4">
        <v>11.606400000000001</v>
      </c>
      <c r="C7">
        <v>1051</v>
      </c>
    </row>
    <row r="8" spans="1:3">
      <c r="A8" s="5">
        <v>1734.48</v>
      </c>
      <c r="B8" s="4">
        <v>11.284800000000001</v>
      </c>
      <c r="C8">
        <v>838</v>
      </c>
    </row>
    <row r="9" spans="1:3">
      <c r="A9" s="5">
        <v>1980.41</v>
      </c>
      <c r="B9" s="4">
        <v>11.505699999999999</v>
      </c>
      <c r="C9">
        <v>939</v>
      </c>
    </row>
    <row r="10" spans="1:3">
      <c r="A10" s="5">
        <v>2226.34</v>
      </c>
      <c r="B10" s="4">
        <v>11.7796</v>
      </c>
      <c r="C10">
        <v>985</v>
      </c>
    </row>
    <row r="11" spans="1:3">
      <c r="A11" s="5">
        <v>2472.2800000000002</v>
      </c>
      <c r="B11" s="4">
        <v>11.4186</v>
      </c>
      <c r="C11">
        <v>878</v>
      </c>
    </row>
    <row r="12" spans="1:3">
      <c r="A12" s="5">
        <v>2718.21</v>
      </c>
      <c r="B12" s="4">
        <v>10.9308</v>
      </c>
      <c r="C12">
        <v>1204</v>
      </c>
    </row>
    <row r="13" spans="1:3">
      <c r="A13" s="5">
        <v>2964.14</v>
      </c>
      <c r="B13" s="4">
        <v>11.723000000000001</v>
      </c>
      <c r="C13">
        <v>1037</v>
      </c>
    </row>
    <row r="14" spans="1:3">
      <c r="A14" s="5">
        <v>3210.07</v>
      </c>
      <c r="B14" s="4">
        <v>11.907299999999999</v>
      </c>
      <c r="C14">
        <v>1076</v>
      </c>
    </row>
    <row r="15" spans="1:3">
      <c r="A15" s="5">
        <v>3456</v>
      </c>
      <c r="B15" s="4">
        <v>11.8012</v>
      </c>
      <c r="C15">
        <v>1063</v>
      </c>
    </row>
    <row r="16" spans="1:3">
      <c r="A16" s="5">
        <v>3701.93</v>
      </c>
      <c r="B16" s="4">
        <v>11.738300000000001</v>
      </c>
      <c r="C16">
        <v>1232</v>
      </c>
    </row>
    <row r="17" spans="1:3">
      <c r="A17" s="5">
        <v>3947.86</v>
      </c>
      <c r="B17" s="4">
        <v>11.7141</v>
      </c>
      <c r="C17">
        <v>1077</v>
      </c>
    </row>
    <row r="18" spans="1:3">
      <c r="A18" s="5">
        <v>4132.3100000000004</v>
      </c>
      <c r="B18" s="4">
        <v>12.6441</v>
      </c>
      <c r="C18">
        <v>1181</v>
      </c>
    </row>
    <row r="19" spans="1:3">
      <c r="A19" s="5">
        <v>4316.76</v>
      </c>
      <c r="B19" s="4">
        <v>12.013400000000001</v>
      </c>
      <c r="C19">
        <v>1247</v>
      </c>
    </row>
    <row r="20" spans="1:3">
      <c r="A20" s="5">
        <v>4501.21</v>
      </c>
      <c r="B20" s="4">
        <v>12.194599999999999</v>
      </c>
      <c r="C20">
        <v>1426</v>
      </c>
    </row>
    <row r="21" spans="1:3">
      <c r="A21" s="5">
        <v>4685.66</v>
      </c>
      <c r="B21" s="4">
        <v>11.4153</v>
      </c>
      <c r="C21">
        <v>1304</v>
      </c>
    </row>
    <row r="22" spans="1:3">
      <c r="A22" s="5">
        <v>4870.1099999999997</v>
      </c>
      <c r="B22" s="4">
        <v>12.114100000000001</v>
      </c>
      <c r="C22">
        <v>1352</v>
      </c>
    </row>
    <row r="23" spans="1:3">
      <c r="A23" s="5">
        <v>5054.5600000000004</v>
      </c>
      <c r="B23" s="4">
        <v>12.168100000000001</v>
      </c>
      <c r="C23">
        <v>1147</v>
      </c>
    </row>
    <row r="24" spans="1:3">
      <c r="A24" s="5">
        <v>5239</v>
      </c>
      <c r="B24" s="4">
        <v>12.4557</v>
      </c>
      <c r="C24">
        <v>1163</v>
      </c>
    </row>
    <row r="25" spans="1:3">
      <c r="A25" s="5">
        <v>5423.45</v>
      </c>
      <c r="B25" s="4">
        <v>12.688499999999999</v>
      </c>
      <c r="C25">
        <v>1577</v>
      </c>
    </row>
    <row r="26" spans="1:3">
      <c r="A26" s="5">
        <v>5607.9</v>
      </c>
      <c r="B26" s="4">
        <v>12.563800000000001</v>
      </c>
      <c r="C26">
        <v>1263</v>
      </c>
    </row>
    <row r="27" spans="1:3">
      <c r="A27" s="5">
        <v>5792.35</v>
      </c>
      <c r="B27" s="4">
        <v>12.8294</v>
      </c>
      <c r="C27">
        <v>1291</v>
      </c>
    </row>
    <row r="28" spans="1:3">
      <c r="A28" s="5">
        <v>5976.8</v>
      </c>
      <c r="B28" s="4">
        <v>12.7453</v>
      </c>
      <c r="C28">
        <v>1231</v>
      </c>
    </row>
    <row r="29" spans="1:3">
      <c r="A29" s="5">
        <v>6161.25</v>
      </c>
      <c r="B29" s="4">
        <v>12.6958</v>
      </c>
      <c r="C29">
        <v>1165</v>
      </c>
    </row>
    <row r="30" spans="1:3">
      <c r="A30" s="5">
        <v>6345.7</v>
      </c>
      <c r="B30" s="4">
        <v>12.9612</v>
      </c>
      <c r="C30">
        <v>1114</v>
      </c>
    </row>
    <row r="31" spans="1:3">
      <c r="A31" s="5">
        <v>6530.14</v>
      </c>
      <c r="B31" s="4">
        <v>12.9816</v>
      </c>
      <c r="C31">
        <v>1098</v>
      </c>
    </row>
    <row r="32" spans="1:3">
      <c r="A32" s="5">
        <v>6714.59</v>
      </c>
      <c r="B32" s="4">
        <v>12.4032</v>
      </c>
      <c r="C32">
        <v>1288</v>
      </c>
    </row>
    <row r="33" spans="1:3">
      <c r="A33" s="5">
        <v>6899.04</v>
      </c>
      <c r="B33" s="4">
        <v>12.233599999999999</v>
      </c>
      <c r="C33">
        <v>1189</v>
      </c>
    </row>
    <row r="34" spans="1:3">
      <c r="A34" s="5">
        <v>7083.49</v>
      </c>
      <c r="B34" s="4">
        <v>11.814</v>
      </c>
      <c r="C34">
        <v>828</v>
      </c>
    </row>
    <row r="35" spans="1:3">
      <c r="A35" s="5">
        <v>7468.78</v>
      </c>
      <c r="B35" s="4">
        <v>12.0908</v>
      </c>
      <c r="C35">
        <v>886</v>
      </c>
    </row>
    <row r="36" spans="1:3">
      <c r="A36" s="5">
        <v>7854.08</v>
      </c>
      <c r="B36" s="4">
        <v>12.323399999999999</v>
      </c>
      <c r="C36">
        <v>848</v>
      </c>
    </row>
    <row r="37" spans="1:3">
      <c r="A37" s="5">
        <v>8239.3700000000008</v>
      </c>
      <c r="B37" s="4">
        <v>12.0642</v>
      </c>
      <c r="C37">
        <v>937</v>
      </c>
    </row>
    <row r="38" spans="1:3">
      <c r="A38" s="5">
        <v>8624.66</v>
      </c>
      <c r="B38" s="4">
        <v>12.219099999999999</v>
      </c>
      <c r="C38">
        <v>1099</v>
      </c>
    </row>
    <row r="39" spans="1:3">
      <c r="A39" s="5">
        <v>8927.98</v>
      </c>
      <c r="B39" s="4">
        <v>12.664</v>
      </c>
      <c r="C39">
        <v>1363</v>
      </c>
    </row>
    <row r="40" spans="1:3">
      <c r="A40" s="5">
        <v>9149.32</v>
      </c>
      <c r="B40" s="4">
        <v>13.0345</v>
      </c>
      <c r="C40">
        <v>1021</v>
      </c>
    </row>
    <row r="41" spans="1:3">
      <c r="A41" s="5">
        <v>9370.65</v>
      </c>
      <c r="B41" s="4">
        <v>12.6881</v>
      </c>
      <c r="C41">
        <v>1293</v>
      </c>
    </row>
    <row r="42" spans="1:3">
      <c r="A42" s="5">
        <v>9591.99</v>
      </c>
      <c r="B42" s="4">
        <v>11.9275</v>
      </c>
      <c r="C42">
        <v>855</v>
      </c>
    </row>
    <row r="43" spans="1:3">
      <c r="A43" s="5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baseColWidth="10" defaultRowHeight="12" x14ac:dyDescent="0"/>
  <sheetData>
    <row r="1" spans="1:3" ht="15">
      <c r="A1" s="13"/>
      <c r="B1" s="13" t="s">
        <v>6</v>
      </c>
      <c r="C1" s="13" t="s">
        <v>7</v>
      </c>
    </row>
    <row r="2" spans="1:3" ht="15">
      <c r="A2" s="13" t="s">
        <v>3</v>
      </c>
      <c r="B2" s="12">
        <v>69.167000000000002</v>
      </c>
      <c r="C2" s="13">
        <v>20.716999999999999</v>
      </c>
    </row>
    <row r="3" spans="1:3" ht="15">
      <c r="A3" s="13" t="s">
        <v>4</v>
      </c>
      <c r="B3" s="12">
        <v>59.066000000000003</v>
      </c>
      <c r="C3" s="13">
        <v>6</v>
      </c>
    </row>
    <row r="4" spans="1:3" ht="15">
      <c r="A4" s="13" t="s">
        <v>5</v>
      </c>
      <c r="B4" s="12">
        <v>69.7</v>
      </c>
      <c r="C4" s="13">
        <v>19.850000000000001</v>
      </c>
    </row>
    <row r="5" spans="1:3" ht="15">
      <c r="A5" s="13"/>
      <c r="B5" s="13"/>
      <c r="C5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zoomScale="125" zoomScaleNormal="125" zoomScalePageLayoutView="125" workbookViewId="0">
      <selection activeCell="T32" sqref="T32"/>
    </sheetView>
  </sheetViews>
  <sheetFormatPr baseColWidth="10" defaultColWidth="11" defaultRowHeight="12" x14ac:dyDescent="0"/>
  <sheetData>
    <row r="1" spans="1:19" ht="15">
      <c r="A1" s="14" t="s">
        <v>4</v>
      </c>
      <c r="B1" s="15" t="s">
        <v>17</v>
      </c>
      <c r="C1" s="15">
        <v>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14">
      <c r="A2" s="17" t="s">
        <v>0</v>
      </c>
      <c r="B2" s="18" t="s">
        <v>8</v>
      </c>
      <c r="C2" s="18" t="s">
        <v>9</v>
      </c>
      <c r="D2" s="18" t="s">
        <v>13</v>
      </c>
      <c r="E2" s="18" t="s">
        <v>12</v>
      </c>
      <c r="F2" s="18" t="s">
        <v>15</v>
      </c>
      <c r="G2" s="18" t="s">
        <v>16</v>
      </c>
      <c r="I2" s="18" t="s">
        <v>12</v>
      </c>
      <c r="J2" s="26" t="s">
        <v>18</v>
      </c>
      <c r="K2" s="26" t="s">
        <v>11</v>
      </c>
      <c r="L2" s="26" t="s">
        <v>27</v>
      </c>
      <c r="M2" s="26" t="s">
        <v>19</v>
      </c>
      <c r="N2" s="26" t="s">
        <v>20</v>
      </c>
      <c r="O2" s="26" t="s">
        <v>21</v>
      </c>
      <c r="P2" s="26" t="s">
        <v>22</v>
      </c>
      <c r="Q2" s="26" t="s">
        <v>23</v>
      </c>
      <c r="R2" s="26" t="s">
        <v>24</v>
      </c>
      <c r="S2" s="26" t="s">
        <v>10</v>
      </c>
    </row>
    <row r="3" spans="1:19">
      <c r="A3" s="23">
        <v>0</v>
      </c>
      <c r="B3" s="24">
        <v>11.459099999999999</v>
      </c>
      <c r="C3" s="20">
        <v>634</v>
      </c>
      <c r="D3" s="21">
        <f>AVERAGE(B3:B6)</f>
        <v>11.2866</v>
      </c>
      <c r="E3" s="22">
        <v>100</v>
      </c>
      <c r="F3" s="19">
        <f>B3-D$3</f>
        <v>0.17249999999999943</v>
      </c>
      <c r="G3" s="21">
        <f>C3-D$6</f>
        <v>-146.75</v>
      </c>
      <c r="I3" s="22">
        <v>100</v>
      </c>
      <c r="J3">
        <v>0</v>
      </c>
      <c r="K3">
        <v>0</v>
      </c>
      <c r="L3">
        <f>K3*12</f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23">
        <v>35</v>
      </c>
      <c r="B4" s="20">
        <v>10.906000000000001</v>
      </c>
      <c r="C4" s="20">
        <v>778</v>
      </c>
      <c r="D4" s="20"/>
      <c r="E4" s="20">
        <v>500</v>
      </c>
      <c r="F4" s="19">
        <f t="shared" ref="F4:F27" si="0">B4-D$3</f>
        <v>-0.38059999999999938</v>
      </c>
      <c r="G4" s="21">
        <f t="shared" ref="G4:G27" si="1">C4-D$6</f>
        <v>-2.75</v>
      </c>
      <c r="I4" s="20">
        <v>500</v>
      </c>
      <c r="J4">
        <v>1.1984148025500001</v>
      </c>
      <c r="K4">
        <v>-0.36614704132100001</v>
      </c>
      <c r="L4">
        <f t="shared" ref="L4:L27" si="2">K4*12</f>
        <v>-4.3937644958520004</v>
      </c>
      <c r="M4">
        <v>-9.9067032337200003E-2</v>
      </c>
      <c r="N4">
        <v>5.8343201875700003E-2</v>
      </c>
      <c r="O4">
        <v>109.361999512</v>
      </c>
      <c r="P4">
        <v>-3.0315592885E-3</v>
      </c>
      <c r="Q4">
        <v>0.85943710803999995</v>
      </c>
      <c r="R4">
        <v>0.99683082103700005</v>
      </c>
      <c r="S4">
        <v>0.80501586198800001</v>
      </c>
    </row>
    <row r="5" spans="1:19">
      <c r="A5" s="23">
        <v>185</v>
      </c>
      <c r="B5" s="25">
        <v>11.4305</v>
      </c>
      <c r="C5" s="20">
        <v>957</v>
      </c>
      <c r="D5" s="18" t="s">
        <v>14</v>
      </c>
      <c r="E5" s="20">
        <v>1000</v>
      </c>
      <c r="F5" s="19">
        <f t="shared" si="0"/>
        <v>0.14390000000000036</v>
      </c>
      <c r="G5" s="21">
        <f t="shared" si="1"/>
        <v>176.25</v>
      </c>
      <c r="I5" s="20">
        <v>1000</v>
      </c>
      <c r="J5">
        <v>0.20729827880900001</v>
      </c>
      <c r="K5">
        <v>0.44271516799900001</v>
      </c>
      <c r="L5">
        <f t="shared" si="2"/>
        <v>5.3125820159880002</v>
      </c>
      <c r="M5">
        <v>-0.10405477881400001</v>
      </c>
      <c r="N5">
        <v>0.107449650764</v>
      </c>
      <c r="O5">
        <v>186.99786377000001</v>
      </c>
      <c r="P5">
        <v>-4.57393471152E-3</v>
      </c>
      <c r="Q5">
        <v>1.43767273426</v>
      </c>
      <c r="R5">
        <v>1.04822003841</v>
      </c>
      <c r="S5">
        <v>1.16034770012</v>
      </c>
    </row>
    <row r="6" spans="1:19">
      <c r="A6" s="23">
        <v>333</v>
      </c>
      <c r="B6" s="20">
        <v>11.3508</v>
      </c>
      <c r="C6" s="20">
        <v>754</v>
      </c>
      <c r="D6" s="21">
        <f>AVERAGE(C3:C6)</f>
        <v>780.75</v>
      </c>
      <c r="E6" s="20">
        <v>1500</v>
      </c>
      <c r="F6" s="19">
        <f t="shared" si="0"/>
        <v>6.4199999999999591E-2</v>
      </c>
      <c r="G6" s="21">
        <f t="shared" si="1"/>
        <v>-26.75</v>
      </c>
      <c r="I6" s="20">
        <v>1500</v>
      </c>
      <c r="J6">
        <v>1.6206073760999999</v>
      </c>
      <c r="K6">
        <v>3.48040533066</v>
      </c>
      <c r="L6">
        <f t="shared" si="2"/>
        <v>41.76486396792</v>
      </c>
      <c r="M6">
        <v>0.139694452286</v>
      </c>
      <c r="N6">
        <v>0.14239019155499999</v>
      </c>
      <c r="O6">
        <v>165.418426514</v>
      </c>
      <c r="P6">
        <v>-1.04647362605E-4</v>
      </c>
      <c r="Q6">
        <v>1.5505734682100001</v>
      </c>
      <c r="R6">
        <v>1.38076245785</v>
      </c>
      <c r="S6">
        <v>0.83860510587699999</v>
      </c>
    </row>
    <row r="7" spans="1:19">
      <c r="A7" s="23">
        <v>480</v>
      </c>
      <c r="B7" s="20">
        <v>11.5777</v>
      </c>
      <c r="C7" s="20">
        <v>1080</v>
      </c>
      <c r="D7" s="20"/>
      <c r="E7" s="20">
        <v>2000</v>
      </c>
      <c r="F7" s="19">
        <f t="shared" si="0"/>
        <v>0.29110000000000014</v>
      </c>
      <c r="G7" s="21">
        <f t="shared" si="1"/>
        <v>299.25</v>
      </c>
      <c r="I7" s="20">
        <v>2000</v>
      </c>
      <c r="J7">
        <v>-8.8928222656199998E-2</v>
      </c>
      <c r="K7">
        <v>0.52409458160400002</v>
      </c>
      <c r="L7">
        <f t="shared" si="2"/>
        <v>6.2891349792480007</v>
      </c>
      <c r="M7">
        <v>-0.14233547449100001</v>
      </c>
      <c r="N7">
        <v>0.18751409649799999</v>
      </c>
      <c r="O7">
        <v>165.092849731</v>
      </c>
      <c r="P7">
        <v>3.2839784398699999E-4</v>
      </c>
      <c r="Q7">
        <v>1.2247856855399999</v>
      </c>
      <c r="R7">
        <v>1.1328245401399999</v>
      </c>
      <c r="S7">
        <v>1.23850727081</v>
      </c>
    </row>
    <row r="8" spans="1:19">
      <c r="A8" s="23">
        <v>628</v>
      </c>
      <c r="B8" s="20">
        <v>11.6518</v>
      </c>
      <c r="C8" s="20">
        <v>1117</v>
      </c>
      <c r="D8" s="20"/>
      <c r="E8" s="20">
        <v>2500</v>
      </c>
      <c r="F8" s="19">
        <f t="shared" si="0"/>
        <v>0.36519999999999975</v>
      </c>
      <c r="G8" s="21">
        <f t="shared" si="1"/>
        <v>336.25</v>
      </c>
      <c r="I8" s="20">
        <v>2500</v>
      </c>
      <c r="J8">
        <v>1.8405885696399999</v>
      </c>
      <c r="K8">
        <v>3.84885311127</v>
      </c>
      <c r="L8">
        <f t="shared" si="2"/>
        <v>46.186237335240001</v>
      </c>
      <c r="M8">
        <v>-4.0468961000399997E-2</v>
      </c>
      <c r="N8">
        <v>0.35125255584699999</v>
      </c>
      <c r="O8">
        <v>244.24163818400001</v>
      </c>
      <c r="P8">
        <v>-5.1866075955300003E-4</v>
      </c>
      <c r="Q8">
        <v>2.2757754325900001</v>
      </c>
      <c r="R8">
        <v>2.50511169434</v>
      </c>
      <c r="S8">
        <v>0.98297518491699998</v>
      </c>
    </row>
    <row r="9" spans="1:19">
      <c r="A9" s="23">
        <v>775</v>
      </c>
      <c r="B9" s="20">
        <v>11.721</v>
      </c>
      <c r="C9" s="20">
        <v>526</v>
      </c>
      <c r="D9" s="20"/>
      <c r="E9" s="20">
        <v>3000</v>
      </c>
      <c r="F9" s="19">
        <f t="shared" si="0"/>
        <v>0.43440000000000012</v>
      </c>
      <c r="G9" s="21">
        <f t="shared" si="1"/>
        <v>-254.75</v>
      </c>
      <c r="I9" s="20">
        <v>3000</v>
      </c>
      <c r="J9">
        <v>-0.66474628448499995</v>
      </c>
      <c r="K9">
        <v>0.44046020507799999</v>
      </c>
      <c r="L9">
        <f t="shared" si="2"/>
        <v>5.2855224609359999</v>
      </c>
      <c r="M9">
        <v>-0.147849500179</v>
      </c>
      <c r="N9">
        <v>7.4532210826899994E-2</v>
      </c>
      <c r="O9">
        <v>270.79269409199998</v>
      </c>
      <c r="P9">
        <v>-5.7700774632400004E-3</v>
      </c>
      <c r="Q9">
        <v>2.0219430923499999</v>
      </c>
      <c r="R9">
        <v>1.9820073842999999</v>
      </c>
      <c r="S9">
        <v>1.80205345154</v>
      </c>
    </row>
    <row r="10" spans="1:19">
      <c r="A10" s="23">
        <v>923</v>
      </c>
      <c r="B10" s="20">
        <v>11.478999999999999</v>
      </c>
      <c r="C10" s="20">
        <v>899</v>
      </c>
      <c r="D10" s="20"/>
      <c r="E10" s="20">
        <v>3500</v>
      </c>
      <c r="F10" s="19">
        <f t="shared" si="0"/>
        <v>0.19239999999999924</v>
      </c>
      <c r="G10" s="21">
        <f t="shared" si="1"/>
        <v>118.25</v>
      </c>
      <c r="I10" s="20">
        <v>3500</v>
      </c>
      <c r="J10">
        <v>-2.7415628433200001</v>
      </c>
      <c r="K10">
        <v>-3.2132606506300001</v>
      </c>
      <c r="L10">
        <f t="shared" si="2"/>
        <v>-38.559127807560003</v>
      </c>
      <c r="M10">
        <v>-0.44256347417800002</v>
      </c>
      <c r="N10">
        <v>-0.129346981645</v>
      </c>
      <c r="O10">
        <v>240.70999145499999</v>
      </c>
      <c r="P10">
        <v>2.6651197113100001E-3</v>
      </c>
      <c r="Q10">
        <v>1.25583589077</v>
      </c>
      <c r="R10">
        <v>0.87306487560299995</v>
      </c>
      <c r="S10">
        <v>1.6797864437100001</v>
      </c>
    </row>
    <row r="11" spans="1:19">
      <c r="A11" s="23">
        <v>1070</v>
      </c>
      <c r="B11" s="20">
        <v>11.5685</v>
      </c>
      <c r="C11" s="20">
        <v>850</v>
      </c>
      <c r="D11" s="20"/>
      <c r="E11" s="20">
        <v>4000</v>
      </c>
      <c r="F11" s="19">
        <f t="shared" si="0"/>
        <v>0.28190000000000026</v>
      </c>
      <c r="G11" s="21">
        <f t="shared" si="1"/>
        <v>69.25</v>
      </c>
      <c r="I11" s="20">
        <v>4000</v>
      </c>
      <c r="J11">
        <v>-0.98853302001999999</v>
      </c>
      <c r="K11">
        <v>-1.9498836994199999</v>
      </c>
      <c r="L11">
        <f t="shared" si="2"/>
        <v>-23.398604393039999</v>
      </c>
      <c r="M11">
        <v>-0.34476250410100001</v>
      </c>
      <c r="N11">
        <v>-9.6576474607000001E-2</v>
      </c>
      <c r="O11">
        <v>172.29693603499999</v>
      </c>
      <c r="P11">
        <v>4.7739436850000004E-3</v>
      </c>
      <c r="Q11">
        <v>0.88968169689200005</v>
      </c>
      <c r="R11">
        <v>0.42673528194400001</v>
      </c>
      <c r="S11">
        <v>1.08645319939</v>
      </c>
    </row>
    <row r="12" spans="1:19">
      <c r="A12" s="23">
        <v>1218</v>
      </c>
      <c r="B12" s="20">
        <v>11.3368</v>
      </c>
      <c r="C12" s="20">
        <v>810</v>
      </c>
      <c r="D12" s="20"/>
      <c r="E12" s="20">
        <v>4500</v>
      </c>
      <c r="F12" s="19">
        <f t="shared" si="0"/>
        <v>5.0200000000000244E-2</v>
      </c>
      <c r="G12" s="21">
        <f t="shared" si="1"/>
        <v>29.25</v>
      </c>
      <c r="I12" s="20">
        <v>4500</v>
      </c>
      <c r="J12">
        <v>1.4190587997399999</v>
      </c>
      <c r="K12">
        <v>-0.53137588500999999</v>
      </c>
      <c r="L12">
        <f t="shared" si="2"/>
        <v>-6.3765106201199995</v>
      </c>
      <c r="M12">
        <v>-7.75128006935E-2</v>
      </c>
      <c r="N12">
        <v>-6.9296240806600004E-2</v>
      </c>
      <c r="O12">
        <v>146.21568298299999</v>
      </c>
      <c r="P12">
        <v>8.4665529429900008E-3</v>
      </c>
      <c r="Q12">
        <v>1.2115360498400001</v>
      </c>
      <c r="R12">
        <v>1.1893416643100001</v>
      </c>
      <c r="S12">
        <v>1.17031645775</v>
      </c>
    </row>
    <row r="13" spans="1:19">
      <c r="A13" s="23">
        <v>1366</v>
      </c>
      <c r="B13" s="20">
        <v>11.858499999999999</v>
      </c>
      <c r="C13" s="20">
        <v>957</v>
      </c>
      <c r="D13" s="20"/>
      <c r="E13" s="20">
        <v>5000</v>
      </c>
      <c r="F13" s="19">
        <f t="shared" si="0"/>
        <v>0.57189999999999941</v>
      </c>
      <c r="G13" s="21">
        <f t="shared" si="1"/>
        <v>176.25</v>
      </c>
      <c r="I13" s="20">
        <v>5000</v>
      </c>
      <c r="J13">
        <v>-0.79468441009500002</v>
      </c>
      <c r="K13">
        <v>-2.8109698295599999</v>
      </c>
      <c r="L13">
        <f t="shared" si="2"/>
        <v>-33.73163795472</v>
      </c>
      <c r="M13">
        <v>-0.33895200490999999</v>
      </c>
      <c r="N13">
        <v>-4.3530613183999999E-2</v>
      </c>
      <c r="O13">
        <v>111.368530273</v>
      </c>
      <c r="P13">
        <v>6.3416315242600003E-3</v>
      </c>
      <c r="Q13">
        <v>1.5071614980700001</v>
      </c>
      <c r="R13">
        <v>2.0969305038499999</v>
      </c>
      <c r="S13">
        <v>1.0309896469099999</v>
      </c>
    </row>
    <row r="14" spans="1:19">
      <c r="A14" s="23">
        <v>1513</v>
      </c>
      <c r="B14" s="20">
        <v>12.180899999999999</v>
      </c>
      <c r="C14" s="20">
        <v>845</v>
      </c>
      <c r="D14" s="20"/>
      <c r="E14" s="20">
        <v>5500</v>
      </c>
      <c r="F14" s="19">
        <f t="shared" si="0"/>
        <v>0.89429999999999943</v>
      </c>
      <c r="G14" s="21">
        <f t="shared" si="1"/>
        <v>64.25</v>
      </c>
      <c r="I14" s="20">
        <v>5500</v>
      </c>
      <c r="J14">
        <v>0.70499420166000004</v>
      </c>
      <c r="K14">
        <v>-1.28652620316</v>
      </c>
      <c r="L14">
        <f t="shared" si="2"/>
        <v>-15.438314437919999</v>
      </c>
      <c r="M14">
        <v>-6.3502132892599997E-2</v>
      </c>
      <c r="N14">
        <v>0.30458891391800003</v>
      </c>
      <c r="O14">
        <v>177.38424682600001</v>
      </c>
      <c r="P14">
        <v>6.0368934646200002E-3</v>
      </c>
      <c r="Q14">
        <v>2.5344653129600001</v>
      </c>
      <c r="R14">
        <v>2.9018726348900001</v>
      </c>
      <c r="S14">
        <v>1.5598769187899999</v>
      </c>
    </row>
    <row r="15" spans="1:19">
      <c r="A15" s="23">
        <v>1661</v>
      </c>
      <c r="B15" s="20">
        <v>11.961399999999999</v>
      </c>
      <c r="C15" s="20">
        <v>661</v>
      </c>
      <c r="D15" s="20"/>
      <c r="E15" s="20">
        <v>6000</v>
      </c>
      <c r="F15" s="19">
        <f t="shared" si="0"/>
        <v>0.6747999999999994</v>
      </c>
      <c r="G15" s="21">
        <f t="shared" si="1"/>
        <v>-119.75</v>
      </c>
      <c r="I15" s="20">
        <v>6000</v>
      </c>
      <c r="J15">
        <v>2.8178148269699999</v>
      </c>
      <c r="K15">
        <v>-2.3530931472800001</v>
      </c>
      <c r="L15">
        <f t="shared" si="2"/>
        <v>-28.237117767360001</v>
      </c>
      <c r="M15">
        <v>-0.15581433475000001</v>
      </c>
      <c r="N15">
        <v>-0.11197534203499999</v>
      </c>
      <c r="O15">
        <v>223.728149414</v>
      </c>
      <c r="P15">
        <v>-2.8650606982400001E-3</v>
      </c>
      <c r="Q15">
        <v>3.3005375862099999</v>
      </c>
      <c r="R15">
        <v>2.6206045150800001</v>
      </c>
      <c r="S15">
        <v>1.9612400531800001</v>
      </c>
    </row>
    <row r="16" spans="1:19">
      <c r="A16" s="23">
        <v>1808</v>
      </c>
      <c r="B16" s="20">
        <v>12.166600000000001</v>
      </c>
      <c r="C16" s="20">
        <v>952</v>
      </c>
      <c r="D16" s="20"/>
      <c r="E16" s="20">
        <v>6500</v>
      </c>
      <c r="F16" s="19">
        <f t="shared" si="0"/>
        <v>0.88000000000000078</v>
      </c>
      <c r="G16" s="21">
        <f t="shared" si="1"/>
        <v>171.25</v>
      </c>
      <c r="I16" s="20">
        <v>6500</v>
      </c>
      <c r="J16">
        <v>1.9784135818499999</v>
      </c>
      <c r="K16">
        <v>-7.4805736541700002E-2</v>
      </c>
      <c r="L16">
        <f t="shared" si="2"/>
        <v>-0.89766883850040002</v>
      </c>
      <c r="M16">
        <v>0.15972316265100001</v>
      </c>
      <c r="N16">
        <v>3.4908384084699998E-2</v>
      </c>
      <c r="O16">
        <v>248.01541137699999</v>
      </c>
      <c r="P16">
        <v>1.80586520582E-3</v>
      </c>
      <c r="Q16">
        <v>2.8560943603500002</v>
      </c>
      <c r="R16">
        <v>3.2939224243199998</v>
      </c>
      <c r="S16">
        <v>2.01633191109</v>
      </c>
    </row>
    <row r="17" spans="1:19">
      <c r="A17" s="23">
        <v>1956</v>
      </c>
      <c r="B17" s="20">
        <v>12.292999999999999</v>
      </c>
      <c r="C17" s="20">
        <v>794</v>
      </c>
      <c r="D17" s="20"/>
      <c r="E17" s="20">
        <v>7000</v>
      </c>
      <c r="F17" s="19">
        <f t="shared" si="0"/>
        <v>1.0063999999999993</v>
      </c>
      <c r="G17" s="21">
        <f t="shared" si="1"/>
        <v>13.25</v>
      </c>
      <c r="I17" s="20">
        <v>7000</v>
      </c>
      <c r="J17">
        <v>3.7828836441</v>
      </c>
      <c r="K17">
        <v>1.73099899292</v>
      </c>
      <c r="L17">
        <f t="shared" si="2"/>
        <v>20.77198791504</v>
      </c>
      <c r="M17">
        <v>0.43969237804400002</v>
      </c>
      <c r="N17">
        <v>0.13047719001800001</v>
      </c>
      <c r="O17">
        <v>273.683105469</v>
      </c>
      <c r="P17">
        <v>-8.0548916011999993E-3</v>
      </c>
      <c r="Q17">
        <v>2.98507404327</v>
      </c>
      <c r="R17">
        <v>3.3439712524399998</v>
      </c>
      <c r="S17">
        <v>2.2915272712700001</v>
      </c>
    </row>
    <row r="18" spans="1:19">
      <c r="A18" s="23">
        <v>2103</v>
      </c>
      <c r="B18" s="20">
        <v>12.2676</v>
      </c>
      <c r="C18" s="20">
        <v>913</v>
      </c>
      <c r="D18" s="20"/>
      <c r="E18" s="20">
        <v>7500</v>
      </c>
      <c r="F18" s="19">
        <f t="shared" si="0"/>
        <v>0.98099999999999987</v>
      </c>
      <c r="G18" s="21">
        <f t="shared" si="1"/>
        <v>132.25</v>
      </c>
      <c r="I18" s="20">
        <v>7500</v>
      </c>
      <c r="J18">
        <v>4.6979055404699999</v>
      </c>
      <c r="K18">
        <v>4.1289510726899996</v>
      </c>
      <c r="L18">
        <f t="shared" si="2"/>
        <v>49.547412872279992</v>
      </c>
      <c r="M18">
        <v>0.39423400163700001</v>
      </c>
      <c r="N18">
        <v>0.22521615028399999</v>
      </c>
      <c r="O18">
        <v>295.73187255900001</v>
      </c>
      <c r="P18">
        <v>-4.1501014493399999E-3</v>
      </c>
      <c r="Q18">
        <v>4.1556315422100001</v>
      </c>
      <c r="R18">
        <v>4.2312431335399996</v>
      </c>
      <c r="S18">
        <v>2.6382102966300001</v>
      </c>
    </row>
    <row r="19" spans="1:19">
      <c r="A19" s="23">
        <v>2251</v>
      </c>
      <c r="B19" s="20">
        <v>11.446899999999999</v>
      </c>
      <c r="C19" s="20">
        <v>663</v>
      </c>
      <c r="D19" s="20"/>
      <c r="E19" s="20">
        <v>8000</v>
      </c>
      <c r="F19" s="19">
        <f t="shared" si="0"/>
        <v>0.16029999999999944</v>
      </c>
      <c r="G19" s="21">
        <f t="shared" si="1"/>
        <v>-117.75</v>
      </c>
      <c r="I19" s="20">
        <v>8000</v>
      </c>
      <c r="J19">
        <v>5.7931833267200004</v>
      </c>
      <c r="K19">
        <v>5.9617991447399996</v>
      </c>
      <c r="L19">
        <f t="shared" si="2"/>
        <v>71.541589736879999</v>
      </c>
      <c r="M19">
        <v>0.64112240076100002</v>
      </c>
      <c r="N19">
        <v>0.419876813889</v>
      </c>
      <c r="O19">
        <v>268.450683594</v>
      </c>
      <c r="P19">
        <v>3.13802575693E-3</v>
      </c>
      <c r="Q19">
        <v>3.9531111717199998</v>
      </c>
      <c r="R19">
        <v>4.8008399009699998</v>
      </c>
      <c r="S19">
        <v>2.0602884292599999</v>
      </c>
    </row>
    <row r="20" spans="1:19">
      <c r="A20" s="23">
        <v>2398</v>
      </c>
      <c r="B20" s="20">
        <v>11.954000000000001</v>
      </c>
      <c r="C20" s="20">
        <v>833</v>
      </c>
      <c r="D20" s="20"/>
      <c r="E20" s="20">
        <v>8500</v>
      </c>
      <c r="F20" s="19">
        <f t="shared" si="0"/>
        <v>0.66740000000000066</v>
      </c>
      <c r="G20" s="21">
        <f t="shared" si="1"/>
        <v>52.25</v>
      </c>
      <c r="I20" s="20">
        <v>8500</v>
      </c>
      <c r="J20">
        <v>3.9126739501999999</v>
      </c>
      <c r="K20">
        <v>2.4914898872400002</v>
      </c>
      <c r="L20">
        <f t="shared" si="2"/>
        <v>29.897878646880002</v>
      </c>
      <c r="M20">
        <v>0.35372203588500001</v>
      </c>
      <c r="N20">
        <v>0.262690156698</v>
      </c>
      <c r="O20">
        <v>264.67276000999999</v>
      </c>
      <c r="P20">
        <v>8.2251895219100004E-3</v>
      </c>
      <c r="Q20">
        <v>3.6432127952600002</v>
      </c>
      <c r="R20">
        <v>4.8381915092499996</v>
      </c>
      <c r="S20">
        <v>2.2934386730199998</v>
      </c>
    </row>
    <row r="21" spans="1:19">
      <c r="A21" s="23">
        <v>2546</v>
      </c>
      <c r="B21" s="20">
        <v>11.1797</v>
      </c>
      <c r="C21" s="20">
        <v>657</v>
      </c>
      <c r="D21" s="20"/>
      <c r="E21" s="20">
        <v>9000</v>
      </c>
      <c r="F21" s="19">
        <f t="shared" si="0"/>
        <v>-0.10689999999999955</v>
      </c>
      <c r="G21" s="21">
        <f t="shared" si="1"/>
        <v>-123.75</v>
      </c>
      <c r="I21" s="20">
        <v>9000</v>
      </c>
      <c r="J21">
        <v>1.70137405396</v>
      </c>
      <c r="K21">
        <v>1.6666345596300001</v>
      </c>
      <c r="L21">
        <f t="shared" si="2"/>
        <v>19.99961471556</v>
      </c>
      <c r="M21">
        <v>1.7407685518299999E-2</v>
      </c>
      <c r="N21">
        <v>3.7953764200200003E-2</v>
      </c>
      <c r="O21">
        <v>200.10168457</v>
      </c>
      <c r="P21">
        <v>6.32313545793E-3</v>
      </c>
      <c r="Q21">
        <v>2.83126878738</v>
      </c>
      <c r="R21">
        <v>3.4694056510900002</v>
      </c>
      <c r="S21">
        <v>1.9789972305300001</v>
      </c>
    </row>
    <row r="22" spans="1:19">
      <c r="A22" s="23">
        <v>2694</v>
      </c>
      <c r="B22" s="20">
        <v>11.409800000000001</v>
      </c>
      <c r="C22" s="20">
        <v>718</v>
      </c>
      <c r="D22" s="20"/>
      <c r="E22" s="20">
        <v>9500</v>
      </c>
      <c r="F22" s="19">
        <f t="shared" si="0"/>
        <v>0.12320000000000064</v>
      </c>
      <c r="G22" s="21">
        <f t="shared" si="1"/>
        <v>-62.75</v>
      </c>
      <c r="I22" s="20">
        <v>9500</v>
      </c>
      <c r="J22">
        <v>2.1599235534700001</v>
      </c>
      <c r="K22">
        <v>2.7905225753799998</v>
      </c>
      <c r="L22">
        <f t="shared" si="2"/>
        <v>33.486270904560001</v>
      </c>
      <c r="M22">
        <v>0.19639801979099999</v>
      </c>
      <c r="N22">
        <v>0.10290539264699999</v>
      </c>
      <c r="O22">
        <v>273.07092285200002</v>
      </c>
      <c r="P22">
        <v>-7.6509756036099996E-3</v>
      </c>
      <c r="Q22">
        <v>3.1308856010400001</v>
      </c>
      <c r="R22">
        <v>3.5250496864300001</v>
      </c>
      <c r="S22">
        <v>1.60281515121</v>
      </c>
    </row>
    <row r="23" spans="1:19">
      <c r="A23" s="23">
        <v>2841</v>
      </c>
      <c r="B23" s="20">
        <v>10.765700000000001</v>
      </c>
      <c r="C23" s="20">
        <v>1094</v>
      </c>
      <c r="D23" s="20"/>
      <c r="E23" s="20">
        <v>10000</v>
      </c>
      <c r="F23" s="19">
        <f t="shared" si="0"/>
        <v>-0.52089999999999925</v>
      </c>
      <c r="G23" s="21">
        <f t="shared" si="1"/>
        <v>313.25</v>
      </c>
      <c r="I23" s="20">
        <v>10000</v>
      </c>
      <c r="J23">
        <v>0.94620132446299998</v>
      </c>
      <c r="K23">
        <v>-0.87726044654799995</v>
      </c>
      <c r="L23">
        <f t="shared" si="2"/>
        <v>-10.527125358575999</v>
      </c>
      <c r="M23">
        <v>-9.7077786922500006E-2</v>
      </c>
      <c r="N23">
        <v>-0.26743444800400001</v>
      </c>
      <c r="O23">
        <v>313.76092529300001</v>
      </c>
      <c r="P23">
        <v>-1.9392862915999998E-2</v>
      </c>
      <c r="Q23">
        <v>3.07845687866</v>
      </c>
      <c r="R23">
        <v>4.3097867965700001</v>
      </c>
      <c r="S23">
        <v>2.0413134098099999</v>
      </c>
    </row>
    <row r="24" spans="1:19">
      <c r="A24" s="23">
        <v>2989</v>
      </c>
      <c r="B24" s="20">
        <v>10.9864</v>
      </c>
      <c r="C24" s="20">
        <v>729</v>
      </c>
      <c r="D24" s="20"/>
      <c r="E24" s="20">
        <v>10500</v>
      </c>
      <c r="F24" s="19">
        <f t="shared" si="0"/>
        <v>-0.30020000000000024</v>
      </c>
      <c r="G24" s="21">
        <f t="shared" si="1"/>
        <v>-51.75</v>
      </c>
      <c r="I24" s="20">
        <v>10500</v>
      </c>
      <c r="J24">
        <v>1.8736333847</v>
      </c>
      <c r="K24">
        <v>-0.17277669906599999</v>
      </c>
      <c r="L24">
        <f t="shared" si="2"/>
        <v>-2.0733203887919998</v>
      </c>
      <c r="M24">
        <v>-3.2816141843800002E-2</v>
      </c>
      <c r="N24">
        <v>-0.119267366827</v>
      </c>
      <c r="O24">
        <v>260.75091552700002</v>
      </c>
      <c r="P24">
        <v>-2.6660164818200001E-2</v>
      </c>
      <c r="Q24">
        <v>2.7173624038700002</v>
      </c>
      <c r="R24">
        <v>4.0434308052099999</v>
      </c>
      <c r="S24">
        <v>1.9223947525</v>
      </c>
    </row>
    <row r="25" spans="1:19">
      <c r="A25" s="23">
        <v>3136</v>
      </c>
      <c r="B25" s="20">
        <v>11.843</v>
      </c>
      <c r="C25" s="20">
        <v>625</v>
      </c>
      <c r="D25" s="20"/>
      <c r="E25" s="20">
        <v>11000</v>
      </c>
      <c r="F25" s="19">
        <f t="shared" si="0"/>
        <v>0.55640000000000001</v>
      </c>
      <c r="G25" s="21">
        <f t="shared" si="1"/>
        <v>-155.75</v>
      </c>
      <c r="I25" s="20">
        <v>11000</v>
      </c>
      <c r="J25">
        <v>1.25730895996</v>
      </c>
      <c r="K25">
        <v>-0.163785457611</v>
      </c>
      <c r="L25">
        <f t="shared" si="2"/>
        <v>-1.965425491332</v>
      </c>
      <c r="M25">
        <v>-3.6111056804699997E-2</v>
      </c>
      <c r="N25">
        <v>-0.13209956884400001</v>
      </c>
      <c r="O25">
        <v>200.310272217</v>
      </c>
      <c r="P25">
        <v>-1.37745793909E-2</v>
      </c>
      <c r="Q25">
        <v>0.87374556064599995</v>
      </c>
      <c r="R25">
        <v>1.86057531834</v>
      </c>
      <c r="S25">
        <v>1.39064764977</v>
      </c>
    </row>
    <row r="26" spans="1:19">
      <c r="A26" s="23">
        <v>3284</v>
      </c>
      <c r="B26" s="20">
        <v>11.360799999999999</v>
      </c>
      <c r="C26" s="20">
        <v>846</v>
      </c>
      <c r="D26" s="20"/>
      <c r="E26" s="20">
        <v>11500</v>
      </c>
      <c r="F26" s="19">
        <f t="shared" si="0"/>
        <v>7.4199999999999378E-2</v>
      </c>
      <c r="G26" s="21">
        <f t="shared" si="1"/>
        <v>65.25</v>
      </c>
      <c r="I26" s="20">
        <v>11500</v>
      </c>
      <c r="J26">
        <v>-0.44872283935500001</v>
      </c>
      <c r="K26">
        <v>5.6768178939799997E-2</v>
      </c>
      <c r="L26">
        <f t="shared" si="2"/>
        <v>0.68121814727759999</v>
      </c>
      <c r="M26">
        <v>-5.5809199810000001E-2</v>
      </c>
      <c r="N26">
        <v>-0.1205509305</v>
      </c>
      <c r="O26">
        <v>382.30133056599999</v>
      </c>
      <c r="P26">
        <v>-3.9374127984000001E-2</v>
      </c>
      <c r="Q26">
        <v>2.3469834327700001</v>
      </c>
      <c r="R26">
        <v>1.92225277424</v>
      </c>
      <c r="S26">
        <v>3.3646743297600001</v>
      </c>
    </row>
    <row r="27" spans="1:19">
      <c r="A27" s="23">
        <v>3431</v>
      </c>
      <c r="B27" s="20">
        <v>11.839700000000001</v>
      </c>
      <c r="C27" s="20">
        <v>816</v>
      </c>
      <c r="D27" s="20"/>
      <c r="E27" s="20">
        <v>12000</v>
      </c>
      <c r="F27" s="19">
        <f t="shared" si="0"/>
        <v>0.55310000000000059</v>
      </c>
      <c r="G27" s="21">
        <f t="shared" si="1"/>
        <v>35.25</v>
      </c>
      <c r="I27" s="20">
        <v>12000</v>
      </c>
      <c r="J27">
        <v>-3.51487159729</v>
      </c>
      <c r="K27">
        <v>-3.8940315246599999</v>
      </c>
      <c r="L27">
        <f t="shared" si="2"/>
        <v>-46.728378295919995</v>
      </c>
      <c r="M27">
        <v>-0.52298933267600001</v>
      </c>
      <c r="N27">
        <v>-0.25618642568599997</v>
      </c>
      <c r="O27">
        <v>606.53991699200003</v>
      </c>
      <c r="P27">
        <v>-8.6436159908800006E-2</v>
      </c>
      <c r="Q27">
        <v>3.09449720383</v>
      </c>
      <c r="R27">
        <v>-1.96527254581</v>
      </c>
      <c r="S27">
        <v>4.5037317276</v>
      </c>
    </row>
    <row r="28" spans="1:19">
      <c r="A28" s="23">
        <v>3579</v>
      </c>
      <c r="B28" s="20">
        <v>12.4626</v>
      </c>
      <c r="C28" s="20">
        <v>582</v>
      </c>
      <c r="D28" s="20"/>
      <c r="E28" s="20"/>
      <c r="F28" s="19">
        <f t="shared" ref="F28:F74" si="3">B28-D$3</f>
        <v>1.1760000000000002</v>
      </c>
      <c r="G28" s="21">
        <f t="shared" ref="G28:G74" si="4">C28-D$6</f>
        <v>-198.75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9">
      <c r="A29" s="23">
        <v>3727</v>
      </c>
      <c r="B29" s="20">
        <v>11.756500000000001</v>
      </c>
      <c r="C29" s="20">
        <v>723</v>
      </c>
      <c r="D29" s="20"/>
      <c r="E29" s="20"/>
      <c r="F29" s="19">
        <f t="shared" si="3"/>
        <v>0.46990000000000087</v>
      </c>
      <c r="G29" s="21">
        <f t="shared" si="4"/>
        <v>-57.75</v>
      </c>
      <c r="H29" s="20" t="s">
        <v>25</v>
      </c>
      <c r="I29" s="20"/>
      <c r="J29" s="20"/>
      <c r="K29" s="20"/>
      <c r="L29" s="20"/>
      <c r="M29" s="20"/>
      <c r="N29" s="20" t="s">
        <v>26</v>
      </c>
      <c r="O29" s="20" t="s">
        <v>29</v>
      </c>
      <c r="P29" s="20"/>
      <c r="Q29" s="20"/>
      <c r="R29" s="20"/>
    </row>
    <row r="30" spans="1:19">
      <c r="A30" s="23">
        <v>3874</v>
      </c>
      <c r="B30" s="20">
        <v>12.522</v>
      </c>
      <c r="C30" s="20">
        <v>687</v>
      </c>
      <c r="D30" s="20"/>
      <c r="E30" s="20"/>
      <c r="F30" s="19">
        <f t="shared" si="3"/>
        <v>1.2354000000000003</v>
      </c>
      <c r="G30" s="21">
        <f t="shared" si="4"/>
        <v>-93.75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9">
      <c r="A31" s="23">
        <v>4022</v>
      </c>
      <c r="B31" s="20">
        <v>12.1723</v>
      </c>
      <c r="C31" s="20">
        <v>822</v>
      </c>
      <c r="D31" s="20"/>
      <c r="E31" s="20"/>
      <c r="F31" s="19">
        <f t="shared" si="3"/>
        <v>0.88569999999999993</v>
      </c>
      <c r="G31" s="21">
        <f t="shared" si="4"/>
        <v>41.25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9">
      <c r="A32" s="23">
        <v>4169</v>
      </c>
      <c r="B32" s="20">
        <v>12.3714</v>
      </c>
      <c r="C32" s="20">
        <v>699</v>
      </c>
      <c r="D32" s="20"/>
      <c r="E32" s="20"/>
      <c r="F32" s="19">
        <f t="shared" si="3"/>
        <v>1.0847999999999995</v>
      </c>
      <c r="G32" s="21">
        <f t="shared" si="4"/>
        <v>-81.75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>
      <c r="A33" s="23">
        <v>4317</v>
      </c>
      <c r="B33" s="20">
        <v>12.175000000000001</v>
      </c>
      <c r="C33" s="20">
        <v>883</v>
      </c>
      <c r="D33" s="20"/>
      <c r="E33" s="20"/>
      <c r="F33" s="19">
        <f t="shared" si="3"/>
        <v>0.88840000000000074</v>
      </c>
      <c r="G33" s="21">
        <f t="shared" si="4"/>
        <v>102.25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>
      <c r="A34" s="23">
        <v>4464</v>
      </c>
      <c r="B34" s="20">
        <v>12.5219</v>
      </c>
      <c r="C34" s="20">
        <v>526</v>
      </c>
      <c r="D34" s="20"/>
      <c r="E34" s="20"/>
      <c r="F34" s="19">
        <f t="shared" si="3"/>
        <v>1.2353000000000005</v>
      </c>
      <c r="G34" s="21">
        <f t="shared" si="4"/>
        <v>-254.75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>
      <c r="A35" s="23">
        <v>4612</v>
      </c>
      <c r="B35" s="20">
        <v>12.6487</v>
      </c>
      <c r="C35" s="20">
        <v>688</v>
      </c>
      <c r="D35" s="20"/>
      <c r="E35" s="20"/>
      <c r="F35" s="19">
        <f t="shared" si="3"/>
        <v>1.3620999999999999</v>
      </c>
      <c r="G35" s="21">
        <f t="shared" si="4"/>
        <v>-92.75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>
      <c r="A36" s="23">
        <v>4759</v>
      </c>
      <c r="B36" s="20">
        <v>11.964399999999999</v>
      </c>
      <c r="C36" s="20">
        <v>998</v>
      </c>
      <c r="D36" s="20"/>
      <c r="E36" s="20"/>
      <c r="F36" s="19">
        <f t="shared" si="3"/>
        <v>0.67779999999999951</v>
      </c>
      <c r="G36" s="21">
        <f t="shared" si="4"/>
        <v>217.25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>
      <c r="A37" s="23">
        <v>4907</v>
      </c>
      <c r="B37" s="20">
        <v>13.595000000000001</v>
      </c>
      <c r="C37" s="20">
        <v>885</v>
      </c>
      <c r="D37" s="20"/>
      <c r="E37" s="20"/>
      <c r="F37" s="19">
        <f t="shared" si="3"/>
        <v>2.3084000000000007</v>
      </c>
      <c r="G37" s="21">
        <f t="shared" si="4"/>
        <v>104.25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>
      <c r="A38" s="23">
        <v>5055</v>
      </c>
      <c r="B38" s="20">
        <v>12.8521</v>
      </c>
      <c r="C38" s="20">
        <v>707</v>
      </c>
      <c r="D38" s="20"/>
      <c r="E38" s="20"/>
      <c r="F38" s="19">
        <f t="shared" si="3"/>
        <v>1.5655000000000001</v>
      </c>
      <c r="G38" s="21">
        <f t="shared" si="4"/>
        <v>-73.75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>
      <c r="A39" s="23">
        <v>5202</v>
      </c>
      <c r="B39" s="20">
        <v>12.1</v>
      </c>
      <c r="C39" s="20">
        <v>607</v>
      </c>
      <c r="D39" s="20"/>
      <c r="E39" s="20"/>
      <c r="F39" s="19">
        <f t="shared" si="3"/>
        <v>0.81339999999999968</v>
      </c>
      <c r="G39" s="21">
        <f t="shared" si="4"/>
        <v>-173.75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>
      <c r="A40" s="23">
        <v>5350</v>
      </c>
      <c r="B40" s="20">
        <v>13.275600000000001</v>
      </c>
      <c r="C40" s="20">
        <v>758</v>
      </c>
      <c r="D40" s="20"/>
      <c r="E40" s="20"/>
      <c r="F40" s="19">
        <f t="shared" si="3"/>
        <v>1.9890000000000008</v>
      </c>
      <c r="G40" s="21">
        <f t="shared" si="4"/>
        <v>-22.75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>
      <c r="A41" s="23">
        <v>5497</v>
      </c>
      <c r="B41" s="20">
        <v>12.196199999999999</v>
      </c>
      <c r="C41" s="20">
        <v>706</v>
      </c>
      <c r="D41" s="20"/>
      <c r="E41" s="20"/>
      <c r="F41" s="19">
        <f t="shared" si="3"/>
        <v>0.9095999999999993</v>
      </c>
      <c r="G41" s="21">
        <f t="shared" si="4"/>
        <v>-74.75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>
      <c r="A42" s="23">
        <v>5645</v>
      </c>
      <c r="B42" s="20">
        <v>13.321999999999999</v>
      </c>
      <c r="C42" s="20">
        <v>769</v>
      </c>
      <c r="D42" s="20"/>
      <c r="E42" s="20"/>
      <c r="F42" s="19">
        <f t="shared" si="3"/>
        <v>2.0353999999999992</v>
      </c>
      <c r="G42" s="21">
        <f t="shared" si="4"/>
        <v>-11.75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>
      <c r="A43" s="23">
        <v>5792</v>
      </c>
      <c r="B43" s="20">
        <v>13.309699999999999</v>
      </c>
      <c r="C43" s="20">
        <v>955</v>
      </c>
      <c r="D43" s="20"/>
      <c r="E43" s="20"/>
      <c r="F43" s="19">
        <f t="shared" si="3"/>
        <v>2.0230999999999995</v>
      </c>
      <c r="G43" s="21">
        <f t="shared" si="4"/>
        <v>174.25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>
      <c r="A44" s="23">
        <v>5940</v>
      </c>
      <c r="B44" s="20">
        <v>12.5825</v>
      </c>
      <c r="C44" s="20">
        <v>742</v>
      </c>
      <c r="D44" s="20"/>
      <c r="E44" s="20"/>
      <c r="F44" s="19">
        <f t="shared" si="3"/>
        <v>1.2958999999999996</v>
      </c>
      <c r="G44" s="21">
        <f t="shared" si="4"/>
        <v>-38.75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8">
      <c r="A45" s="23">
        <v>6087</v>
      </c>
      <c r="B45" s="20">
        <v>12.839600000000001</v>
      </c>
      <c r="C45" s="20">
        <v>650</v>
      </c>
      <c r="D45" s="20"/>
      <c r="E45" s="20"/>
      <c r="F45" s="19">
        <f t="shared" si="3"/>
        <v>1.5530000000000008</v>
      </c>
      <c r="G45" s="21">
        <f t="shared" si="4"/>
        <v>-130.75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spans="1:18">
      <c r="A46" s="23">
        <v>6235</v>
      </c>
      <c r="B46" s="20">
        <v>12.7537</v>
      </c>
      <c r="C46" s="20">
        <v>815</v>
      </c>
      <c r="D46" s="20"/>
      <c r="E46" s="20"/>
      <c r="F46" s="19">
        <f t="shared" si="3"/>
        <v>1.4671000000000003</v>
      </c>
      <c r="G46" s="21">
        <f t="shared" si="4"/>
        <v>34.25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1:18">
      <c r="A47" s="23">
        <v>6383</v>
      </c>
      <c r="B47" s="20">
        <v>13.222799999999999</v>
      </c>
      <c r="C47" s="20">
        <v>1240</v>
      </c>
      <c r="D47" s="20"/>
      <c r="E47" s="20"/>
      <c r="F47" s="19">
        <f t="shared" si="3"/>
        <v>1.9361999999999995</v>
      </c>
      <c r="G47" s="21">
        <f t="shared" si="4"/>
        <v>459.25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8">
      <c r="A48" s="23">
        <v>6530</v>
      </c>
      <c r="B48" s="20">
        <v>13.611599999999999</v>
      </c>
      <c r="C48" s="20">
        <v>1148</v>
      </c>
      <c r="D48" s="20"/>
      <c r="E48" s="20"/>
      <c r="F48" s="19">
        <f t="shared" si="3"/>
        <v>2.3249999999999993</v>
      </c>
      <c r="G48" s="21">
        <f t="shared" si="4"/>
        <v>367.25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>
      <c r="A49" s="23">
        <v>6680</v>
      </c>
      <c r="B49" s="20">
        <v>13.289</v>
      </c>
      <c r="C49" s="20">
        <v>895</v>
      </c>
      <c r="D49" s="20"/>
      <c r="E49" s="20"/>
      <c r="F49" s="19">
        <f t="shared" si="3"/>
        <v>2.0023999999999997</v>
      </c>
      <c r="G49" s="21">
        <f t="shared" si="4"/>
        <v>114.25</v>
      </c>
      <c r="H49" s="20" t="s">
        <v>28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>
      <c r="A50" s="23">
        <v>6825</v>
      </c>
      <c r="B50" s="20">
        <v>13.748799999999999</v>
      </c>
      <c r="C50" s="20">
        <v>872</v>
      </c>
      <c r="D50" s="20"/>
      <c r="E50" s="20"/>
      <c r="F50" s="19">
        <f t="shared" si="3"/>
        <v>2.4621999999999993</v>
      </c>
      <c r="G50" s="21">
        <f t="shared" si="4"/>
        <v>91.25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>
      <c r="A51" s="23">
        <v>6973</v>
      </c>
      <c r="B51" s="20">
        <v>13.3432</v>
      </c>
      <c r="C51" s="20">
        <v>696</v>
      </c>
      <c r="D51" s="20"/>
      <c r="E51" s="20"/>
      <c r="F51" s="19">
        <f t="shared" si="3"/>
        <v>2.0565999999999995</v>
      </c>
      <c r="G51" s="21">
        <f t="shared" si="4"/>
        <v>-84.75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>
      <c r="A52" s="23">
        <v>7120</v>
      </c>
      <c r="B52" s="20">
        <v>12.8253</v>
      </c>
      <c r="C52" s="20">
        <v>886</v>
      </c>
      <c r="D52" s="20"/>
      <c r="E52" s="20"/>
      <c r="F52" s="19">
        <f t="shared" si="3"/>
        <v>1.5387000000000004</v>
      </c>
      <c r="G52" s="21">
        <f t="shared" si="4"/>
        <v>105.25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>
      <c r="A53" s="23">
        <v>7268</v>
      </c>
      <c r="B53" s="20">
        <v>12.258599999999999</v>
      </c>
      <c r="C53" s="20">
        <v>639</v>
      </c>
      <c r="D53" s="20"/>
      <c r="E53" s="20"/>
      <c r="F53" s="19">
        <f t="shared" si="3"/>
        <v>0.97199999999999953</v>
      </c>
      <c r="G53" s="21">
        <f t="shared" si="4"/>
        <v>-141.75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>
      <c r="A54" s="23">
        <v>7415</v>
      </c>
      <c r="B54" s="20">
        <v>11.4247</v>
      </c>
      <c r="C54" s="20">
        <v>952</v>
      </c>
      <c r="D54" s="20"/>
      <c r="E54" s="20"/>
      <c r="F54" s="19">
        <f t="shared" si="3"/>
        <v>0.13809999999999967</v>
      </c>
      <c r="G54" s="21">
        <f t="shared" si="4"/>
        <v>171.25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>
      <c r="A55" s="23">
        <v>7563</v>
      </c>
      <c r="B55" s="20">
        <v>11.755800000000001</v>
      </c>
      <c r="C55" s="20">
        <v>756</v>
      </c>
      <c r="D55" s="20"/>
      <c r="E55" s="20"/>
      <c r="F55" s="19">
        <f t="shared" si="3"/>
        <v>0.46920000000000073</v>
      </c>
      <c r="G55" s="21">
        <f t="shared" si="4"/>
        <v>-24.75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>
      <c r="A56" s="23">
        <v>7711</v>
      </c>
      <c r="B56" s="20">
        <v>11.263500000000001</v>
      </c>
      <c r="C56" s="20">
        <v>454</v>
      </c>
      <c r="D56" s="20"/>
      <c r="E56" s="20"/>
      <c r="F56" s="19">
        <f t="shared" si="3"/>
        <v>-2.3099999999999454E-2</v>
      </c>
      <c r="G56" s="21">
        <f t="shared" si="4"/>
        <v>-326.75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>
      <c r="A57" s="23">
        <v>7858</v>
      </c>
      <c r="B57" s="20">
        <v>11.7652</v>
      </c>
      <c r="C57" s="20">
        <v>794</v>
      </c>
      <c r="D57" s="20"/>
      <c r="E57" s="20"/>
      <c r="F57" s="19">
        <f t="shared" si="3"/>
        <v>0.47860000000000014</v>
      </c>
      <c r="G57" s="21">
        <f t="shared" si="4"/>
        <v>13.25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>
      <c r="A58" s="23">
        <v>8006</v>
      </c>
      <c r="B58" s="20">
        <v>10.6676</v>
      </c>
      <c r="C58" s="20">
        <v>855</v>
      </c>
      <c r="D58" s="20"/>
      <c r="E58" s="20"/>
      <c r="F58" s="19">
        <f t="shared" si="3"/>
        <v>-0.61899999999999977</v>
      </c>
      <c r="G58" s="21">
        <f t="shared" si="4"/>
        <v>74.25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>
      <c r="A59" s="23">
        <v>8153</v>
      </c>
      <c r="B59" s="20">
        <v>11.7151</v>
      </c>
      <c r="C59" s="20">
        <v>905</v>
      </c>
      <c r="D59" s="20"/>
      <c r="E59" s="20"/>
      <c r="F59" s="19">
        <f t="shared" si="3"/>
        <v>0.42849999999999966</v>
      </c>
      <c r="G59" s="21">
        <f t="shared" si="4"/>
        <v>124.25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>
      <c r="A60" s="23">
        <v>8301</v>
      </c>
      <c r="B60" s="20">
        <v>11.662800000000001</v>
      </c>
      <c r="C60" s="20">
        <v>488</v>
      </c>
      <c r="D60" s="20"/>
      <c r="E60" s="20"/>
      <c r="F60" s="19">
        <f t="shared" si="3"/>
        <v>0.37620000000000076</v>
      </c>
      <c r="G60" s="21">
        <f t="shared" si="4"/>
        <v>-292.75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>
      <c r="A61" s="23">
        <v>8448</v>
      </c>
      <c r="B61" s="20">
        <v>11.8163</v>
      </c>
      <c r="C61" s="20">
        <v>956</v>
      </c>
      <c r="D61" s="20"/>
      <c r="E61" s="20"/>
      <c r="F61" s="19">
        <f t="shared" si="3"/>
        <v>0.52970000000000006</v>
      </c>
      <c r="G61" s="21">
        <f t="shared" si="4"/>
        <v>175.25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>
      <c r="A62" s="23">
        <v>8596</v>
      </c>
      <c r="B62" s="20">
        <v>12.358000000000001</v>
      </c>
      <c r="C62" s="20">
        <v>994</v>
      </c>
      <c r="D62" s="20"/>
      <c r="E62" s="20"/>
      <c r="F62" s="19">
        <f t="shared" si="3"/>
        <v>1.0714000000000006</v>
      </c>
      <c r="G62" s="21">
        <f t="shared" si="4"/>
        <v>213.25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>
      <c r="A63" s="23">
        <v>8744</v>
      </c>
      <c r="B63" s="20">
        <v>12.220599999999999</v>
      </c>
      <c r="C63" s="20">
        <v>735</v>
      </c>
      <c r="D63" s="20"/>
      <c r="E63" s="20"/>
      <c r="F63" s="19">
        <f t="shared" si="3"/>
        <v>0.93399999999999928</v>
      </c>
      <c r="G63" s="21">
        <f t="shared" si="4"/>
        <v>-45.75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>
      <c r="A64" s="23">
        <v>8891</v>
      </c>
      <c r="B64" s="20">
        <v>11.844200000000001</v>
      </c>
      <c r="C64" s="20">
        <v>1062</v>
      </c>
      <c r="D64" s="20"/>
      <c r="E64" s="20"/>
      <c r="F64" s="19">
        <f t="shared" si="3"/>
        <v>0.55760000000000076</v>
      </c>
      <c r="G64" s="21">
        <f t="shared" si="4"/>
        <v>281.25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>
      <c r="A65" s="23">
        <v>9039</v>
      </c>
      <c r="B65" s="20">
        <v>9.9373000000000005</v>
      </c>
      <c r="C65" s="20">
        <v>1055</v>
      </c>
      <c r="D65" s="20"/>
      <c r="E65" s="20"/>
      <c r="F65" s="19">
        <f t="shared" si="3"/>
        <v>-1.3492999999999995</v>
      </c>
      <c r="G65" s="21">
        <f t="shared" si="4"/>
        <v>274.25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>
      <c r="A66" s="23">
        <v>9186</v>
      </c>
      <c r="B66" s="20">
        <v>11.390499999999999</v>
      </c>
      <c r="C66" s="20">
        <v>901</v>
      </c>
      <c r="D66" s="20"/>
      <c r="E66" s="20"/>
      <c r="F66" s="19">
        <f t="shared" si="3"/>
        <v>0.10389999999999944</v>
      </c>
      <c r="G66" s="21">
        <f t="shared" si="4"/>
        <v>120.25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>
      <c r="A67" s="23">
        <v>9334</v>
      </c>
      <c r="B67" s="20">
        <v>11.361499999999999</v>
      </c>
      <c r="C67" s="20">
        <v>710</v>
      </c>
      <c r="D67" s="20"/>
      <c r="E67" s="20"/>
      <c r="F67" s="19">
        <f t="shared" si="3"/>
        <v>7.4899999999999523E-2</v>
      </c>
      <c r="G67" s="21">
        <f t="shared" si="4"/>
        <v>-70.75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>
      <c r="A68" s="23">
        <v>9481</v>
      </c>
      <c r="B68" s="20">
        <v>11.679</v>
      </c>
      <c r="C68" s="20">
        <v>1200</v>
      </c>
      <c r="D68" s="20"/>
      <c r="E68" s="20"/>
      <c r="F68" s="19">
        <f t="shared" si="3"/>
        <v>0.3924000000000003</v>
      </c>
      <c r="G68" s="21">
        <f t="shared" si="4"/>
        <v>419.25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>
      <c r="A69" s="23">
        <v>9629</v>
      </c>
      <c r="B69" s="20">
        <v>8.8156999999999996</v>
      </c>
      <c r="C69" s="20">
        <v>920</v>
      </c>
      <c r="D69" s="20"/>
      <c r="E69" s="20"/>
      <c r="F69" s="19">
        <f t="shared" si="3"/>
        <v>-2.4709000000000003</v>
      </c>
      <c r="G69" s="21">
        <f t="shared" si="4"/>
        <v>139.25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>
      <c r="A70" s="23">
        <v>9776</v>
      </c>
      <c r="B70" s="20">
        <v>11.531499999999999</v>
      </c>
      <c r="C70" s="20">
        <v>251</v>
      </c>
      <c r="D70" s="20"/>
      <c r="E70" s="20"/>
      <c r="F70" s="19">
        <f t="shared" si="3"/>
        <v>0.24489999999999945</v>
      </c>
      <c r="G70" s="21">
        <f t="shared" si="4"/>
        <v>-529.75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>
      <c r="A71" s="23">
        <v>9924</v>
      </c>
      <c r="B71" s="20">
        <v>10.112</v>
      </c>
      <c r="C71" s="20">
        <v>324</v>
      </c>
      <c r="D71" s="20"/>
      <c r="E71" s="20"/>
      <c r="F71" s="19">
        <f t="shared" si="3"/>
        <v>-1.1745999999999999</v>
      </c>
      <c r="G71" s="21">
        <f t="shared" si="4"/>
        <v>-456.75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>
      <c r="A72" s="23">
        <v>10071</v>
      </c>
      <c r="B72" s="20">
        <v>11.898</v>
      </c>
      <c r="C72" s="20">
        <v>394</v>
      </c>
      <c r="D72" s="20"/>
      <c r="E72" s="20"/>
      <c r="F72" s="19">
        <f t="shared" si="3"/>
        <v>0.61139999999999972</v>
      </c>
      <c r="G72" s="21">
        <f t="shared" si="4"/>
        <v>-386.75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>
      <c r="A73" s="23">
        <v>10366</v>
      </c>
      <c r="B73" s="20">
        <v>9.4065999999999992</v>
      </c>
      <c r="C73" s="20">
        <v>714</v>
      </c>
      <c r="D73" s="20"/>
      <c r="E73" s="20"/>
      <c r="F73" s="19">
        <f t="shared" si="3"/>
        <v>-1.8800000000000008</v>
      </c>
      <c r="G73" s="21">
        <f t="shared" si="4"/>
        <v>-66.75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>
      <c r="A74" s="20">
        <v>10514</v>
      </c>
      <c r="B74" s="20">
        <v>10.2103</v>
      </c>
      <c r="C74" s="20">
        <v>283</v>
      </c>
      <c r="D74" s="20"/>
      <c r="E74" s="20"/>
      <c r="F74" s="19">
        <f t="shared" si="3"/>
        <v>-1.0762999999999998</v>
      </c>
      <c r="G74" s="21">
        <f t="shared" si="4"/>
        <v>-497.75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>
      <c r="I76" s="20"/>
      <c r="J76" s="20"/>
      <c r="K76" s="20"/>
      <c r="L76" s="20"/>
      <c r="M76" s="20"/>
      <c r="N76" s="20"/>
      <c r="O76" s="20"/>
      <c r="P76" s="20"/>
      <c r="Q76" s="20"/>
    </row>
    <row r="77" spans="1:17">
      <c r="I77" s="20"/>
      <c r="J77" s="20"/>
      <c r="K77" s="20"/>
      <c r="L77" s="20"/>
      <c r="M77" s="20"/>
      <c r="N77" s="20"/>
      <c r="O77" s="20"/>
      <c r="P77" s="20"/>
      <c r="Q77" s="20"/>
    </row>
    <row r="78" spans="1:17">
      <c r="I78" s="20"/>
      <c r="J78" s="20"/>
      <c r="K78" s="20"/>
      <c r="L78" s="20"/>
      <c r="M78" s="20"/>
      <c r="N78" s="20"/>
      <c r="O78" s="20"/>
      <c r="P78" s="20"/>
      <c r="Q78" s="20"/>
    </row>
    <row r="79" spans="1:17">
      <c r="I79" s="20"/>
      <c r="J79" s="20"/>
      <c r="K79" s="20"/>
      <c r="L79" s="20"/>
      <c r="M79" s="20"/>
      <c r="N79" s="20"/>
      <c r="O79" s="20"/>
      <c r="P79" s="20"/>
      <c r="Q79" s="20"/>
    </row>
    <row r="80" spans="1:17">
      <c r="I80" s="20"/>
      <c r="J80" s="20"/>
      <c r="K80" s="20"/>
      <c r="L80" s="20"/>
      <c r="M80" s="20"/>
      <c r="N80" s="20"/>
      <c r="O80" s="20"/>
      <c r="P80" s="20"/>
      <c r="Q80" s="20"/>
    </row>
    <row r="81" spans="9:17">
      <c r="I81" s="20"/>
      <c r="J81" s="20"/>
      <c r="K81" s="20"/>
      <c r="L81" s="20"/>
      <c r="M81" s="20"/>
      <c r="N81" s="20"/>
      <c r="O81" s="20"/>
      <c r="P81" s="20"/>
      <c r="Q81" s="20"/>
    </row>
    <row r="82" spans="9:17">
      <c r="I82" s="20"/>
      <c r="J82" s="20"/>
      <c r="K82" s="20"/>
      <c r="L82" s="20"/>
      <c r="M82" s="20"/>
      <c r="N82" s="20"/>
      <c r="O82" s="20"/>
      <c r="P82" s="20"/>
      <c r="Q82" s="20"/>
    </row>
    <row r="83" spans="9:17">
      <c r="I83" s="20"/>
      <c r="J83" s="20"/>
      <c r="K83" s="20"/>
      <c r="L83" s="20"/>
      <c r="M83" s="20"/>
      <c r="N83" s="20"/>
      <c r="O83" s="20"/>
      <c r="P83" s="20"/>
      <c r="Q83" s="20"/>
    </row>
    <row r="84" spans="9:17">
      <c r="I84" s="20"/>
      <c r="J84" s="20"/>
      <c r="K84" s="20"/>
      <c r="L84" s="20"/>
      <c r="M84" s="20"/>
      <c r="N84" s="20"/>
      <c r="O84" s="20"/>
      <c r="P84" s="20"/>
      <c r="Q84" s="20"/>
    </row>
    <row r="85" spans="9:17">
      <c r="I85" s="20"/>
      <c r="J85" s="20"/>
      <c r="K85" s="20"/>
      <c r="L85" s="20"/>
      <c r="M85" s="20"/>
      <c r="N85" s="20"/>
      <c r="O85" s="20"/>
      <c r="P85" s="20"/>
      <c r="Q85" s="20"/>
    </row>
    <row r="86" spans="9:17">
      <c r="I86" s="20"/>
      <c r="J86" s="20"/>
      <c r="K86" s="20"/>
      <c r="L86" s="20"/>
      <c r="M86" s="20"/>
      <c r="N86" s="20"/>
      <c r="O86" s="20"/>
      <c r="P86" s="20"/>
      <c r="Q86" s="20"/>
    </row>
    <row r="87" spans="9:17">
      <c r="I87" s="20"/>
      <c r="J87" s="20"/>
      <c r="K87" s="20"/>
      <c r="L87" s="20"/>
      <c r="M87" s="20"/>
      <c r="N87" s="20"/>
      <c r="O87" s="20"/>
      <c r="P87" s="20"/>
      <c r="Q87" s="20"/>
    </row>
    <row r="88" spans="9:17">
      <c r="I88" s="20"/>
      <c r="J88" s="20"/>
      <c r="K88" s="20"/>
      <c r="L88" s="20"/>
      <c r="M88" s="20"/>
      <c r="N88" s="20"/>
      <c r="O88" s="20"/>
      <c r="P88" s="20"/>
      <c r="Q88" s="20"/>
    </row>
    <row r="89" spans="9:17">
      <c r="I89" s="20"/>
      <c r="J89" s="20"/>
      <c r="K89" s="20"/>
      <c r="L89" s="20"/>
      <c r="M89" s="20"/>
      <c r="N89" s="20"/>
      <c r="O89" s="20"/>
      <c r="P89" s="20"/>
      <c r="Q89" s="20"/>
    </row>
    <row r="90" spans="9:17">
      <c r="I90" s="20"/>
      <c r="J90" s="20"/>
      <c r="K90" s="20"/>
      <c r="L90" s="20"/>
      <c r="M90" s="20"/>
      <c r="N90" s="20"/>
      <c r="O90" s="20"/>
      <c r="P90" s="20"/>
      <c r="Q90" s="20"/>
    </row>
    <row r="91" spans="9:17">
      <c r="I91" s="20"/>
      <c r="J91" s="20"/>
      <c r="K91" s="20"/>
      <c r="L91" s="20"/>
      <c r="M91" s="20"/>
      <c r="N91" s="20"/>
      <c r="O91" s="20"/>
      <c r="P91" s="20"/>
      <c r="Q91" s="20"/>
    </row>
    <row r="92" spans="9:17">
      <c r="I92" s="20"/>
      <c r="J92" s="20"/>
      <c r="K92" s="20"/>
      <c r="L92" s="20"/>
      <c r="M92" s="20"/>
      <c r="N92" s="20"/>
      <c r="O92" s="20"/>
      <c r="P92" s="20"/>
      <c r="Q92" s="20"/>
    </row>
    <row r="93" spans="9:17">
      <c r="I93" s="20"/>
      <c r="J93" s="20"/>
      <c r="K93" s="20"/>
      <c r="L93" s="20"/>
      <c r="M93" s="20"/>
      <c r="N93" s="20"/>
      <c r="O93" s="20"/>
      <c r="P93" s="20"/>
      <c r="Q93" s="20"/>
    </row>
    <row r="94" spans="9:17">
      <c r="I94" s="20"/>
      <c r="J94" s="20"/>
      <c r="K94" s="20"/>
      <c r="L94" s="20"/>
      <c r="M94" s="20"/>
      <c r="N94" s="20"/>
      <c r="O94" s="20"/>
      <c r="P94" s="20"/>
      <c r="Q94" s="20"/>
    </row>
    <row r="95" spans="9:17">
      <c r="I95" s="20"/>
      <c r="J95" s="20"/>
      <c r="K95" s="20"/>
      <c r="L95" s="20"/>
      <c r="M95" s="20"/>
      <c r="N95" s="20"/>
      <c r="O95" s="20"/>
      <c r="P95" s="20"/>
      <c r="Q95" s="20"/>
    </row>
    <row r="96" spans="9:17">
      <c r="I96" s="20"/>
      <c r="J96" s="20"/>
      <c r="K96" s="20"/>
      <c r="L96" s="20"/>
      <c r="M96" s="20"/>
      <c r="N96" s="20"/>
      <c r="O96" s="20"/>
      <c r="P96" s="20"/>
      <c r="Q96" s="20"/>
    </row>
    <row r="97" spans="9:17">
      <c r="I97" s="20"/>
      <c r="J97" s="20"/>
      <c r="K97" s="20"/>
      <c r="L97" s="20"/>
      <c r="M97" s="20"/>
      <c r="N97" s="20"/>
      <c r="O97" s="20"/>
      <c r="P97" s="20"/>
      <c r="Q97" s="20"/>
    </row>
    <row r="98" spans="9:17">
      <c r="I98" s="20"/>
      <c r="J98" s="20"/>
      <c r="K98" s="20"/>
      <c r="L98" s="20"/>
      <c r="M98" s="20"/>
      <c r="N98" s="20"/>
      <c r="O98" s="20"/>
      <c r="P98" s="20"/>
      <c r="Q98" s="20"/>
    </row>
    <row r="99" spans="9:17">
      <c r="I99" s="20"/>
      <c r="J99" s="20"/>
      <c r="K99" s="20"/>
      <c r="L99" s="20"/>
      <c r="M99" s="20"/>
      <c r="N99" s="20"/>
      <c r="O99" s="20"/>
      <c r="P99" s="20"/>
      <c r="Q99" s="20"/>
    </row>
    <row r="100" spans="9:17"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9:17">
      <c r="I101" s="20"/>
      <c r="J101" s="20"/>
      <c r="K101" s="20"/>
      <c r="L101" s="20"/>
      <c r="M101" s="20"/>
      <c r="N101" s="20"/>
      <c r="O101" s="20"/>
      <c r="P101" s="20"/>
      <c r="Q101" s="2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Oykjamyra</vt:lpstr>
      <vt:lpstr>Dalmutladdo</vt:lpstr>
      <vt:lpstr>Barheivatn</vt:lpstr>
      <vt:lpstr>latlon</vt:lpstr>
      <vt:lpstr>all_prepared</vt:lpstr>
    </vt:vector>
  </TitlesOfParts>
  <Company>Botanisk institutt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Elisabeth Bjune</dc:creator>
  <cp:lastModifiedBy>Jed O. Kaplan</cp:lastModifiedBy>
  <cp:lastPrinted>2002-11-15T16:23:49Z</cp:lastPrinted>
  <dcterms:created xsi:type="dcterms:W3CDTF">2002-11-15T16:07:27Z</dcterms:created>
  <dcterms:modified xsi:type="dcterms:W3CDTF">2012-11-27T10:39:50Z</dcterms:modified>
</cp:coreProperties>
</file>