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640" yWindow="1920" windowWidth="25360" windowHeight="15820"/>
  </bookViews>
  <sheets>
    <sheet name="Modified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</calcChain>
</file>

<file path=xl/sharedStrings.xml><?xml version="1.0" encoding="utf-8"?>
<sst xmlns="http://schemas.openxmlformats.org/spreadsheetml/2006/main" count="22" uniqueCount="20">
  <si>
    <t>age</t>
  </si>
  <si>
    <t>temp nag28</t>
  </si>
  <si>
    <t>temp NAG30</t>
  </si>
  <si>
    <t>agebp</t>
    <phoneticPr fontId="0" type="noConversion"/>
  </si>
  <si>
    <t>p_e</t>
    <phoneticPr fontId="0" type="noConversion"/>
  </si>
  <si>
    <t>pann</t>
    <phoneticPr fontId="0" type="noConversion"/>
  </si>
  <si>
    <t>pdjf</t>
    <phoneticPr fontId="0" type="noConversion"/>
  </si>
  <si>
    <t>pjja</t>
    <phoneticPr fontId="0" type="noConversion"/>
  </si>
  <si>
    <t>gdd5</t>
    <phoneticPr fontId="0" type="noConversion"/>
  </si>
  <si>
    <t>alpha</t>
    <phoneticPr fontId="0" type="noConversion"/>
  </si>
  <si>
    <t>tann</t>
    <phoneticPr fontId="0" type="noConversion"/>
  </si>
  <si>
    <t>tdjf</t>
    <phoneticPr fontId="0" type="noConversion"/>
  </si>
  <si>
    <t>tjja</t>
    <phoneticPr fontId="0" type="noConversion"/>
  </si>
  <si>
    <t>arve</t>
  </si>
  <si>
    <t>tanom_jja</t>
  </si>
  <si>
    <t>avg_350bp</t>
  </si>
  <si>
    <t>nag28</t>
  </si>
  <si>
    <t>nag30</t>
  </si>
  <si>
    <t>Proxy</t>
  </si>
  <si>
    <t>Chironomids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</si>
</sst>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Lochnagar</a:t>
            </a:r>
          </a:p>
        </c:rich>
      </c:tx>
      <c:layout>
        <c:manualLayout>
          <c:xMode val="edge"/>
          <c:yMode val="edge"/>
          <c:x val="0.425061042599501"/>
          <c:y val="0.04102553829743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388020684151"/>
          <c:y val="0.199999499199972"/>
          <c:w val="0.722358072394528"/>
          <c:h val="0.543588382440949"/>
        </c:manualLayout>
      </c:layout>
      <c:scatterChart>
        <c:scatterStyle val="smoothMarker"/>
        <c:varyColors val="0"/>
        <c:ser>
          <c:idx val="0"/>
          <c:order val="0"/>
          <c:tx>
            <c:v>NAG28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'[1]NEW DATES'!$A$2:$A$54</c:f>
              <c:numCache>
                <c:formatCode>General</c:formatCode>
                <c:ptCount val="53"/>
                <c:pt idx="0">
                  <c:v>0.0</c:v>
                </c:pt>
                <c:pt idx="1">
                  <c:v>48.0</c:v>
                </c:pt>
                <c:pt idx="2">
                  <c:v>111.0</c:v>
                </c:pt>
                <c:pt idx="3">
                  <c:v>366.0</c:v>
                </c:pt>
                <c:pt idx="4">
                  <c:v>661.0</c:v>
                </c:pt>
                <c:pt idx="5">
                  <c:v>870.0</c:v>
                </c:pt>
                <c:pt idx="6">
                  <c:v>952.0</c:v>
                </c:pt>
                <c:pt idx="7">
                  <c:v>1239.0</c:v>
                </c:pt>
                <c:pt idx="8">
                  <c:v>1319.0</c:v>
                </c:pt>
                <c:pt idx="9">
                  <c:v>1400.0</c:v>
                </c:pt>
                <c:pt idx="10">
                  <c:v>1598.0</c:v>
                </c:pt>
                <c:pt idx="11">
                  <c:v>1793.0</c:v>
                </c:pt>
                <c:pt idx="12">
                  <c:v>2060.0</c:v>
                </c:pt>
                <c:pt idx="13">
                  <c:v>2246.0</c:v>
                </c:pt>
                <c:pt idx="14">
                  <c:v>2430.0</c:v>
                </c:pt>
                <c:pt idx="15">
                  <c:v>2574.0</c:v>
                </c:pt>
                <c:pt idx="16">
                  <c:v>2787.0</c:v>
                </c:pt>
                <c:pt idx="17">
                  <c:v>2858.0</c:v>
                </c:pt>
                <c:pt idx="18">
                  <c:v>2927.0</c:v>
                </c:pt>
                <c:pt idx="19">
                  <c:v>2997.0</c:v>
                </c:pt>
                <c:pt idx="20">
                  <c:v>3066.0</c:v>
                </c:pt>
                <c:pt idx="21">
                  <c:v>3135.0</c:v>
                </c:pt>
                <c:pt idx="22">
                  <c:v>3249.0</c:v>
                </c:pt>
                <c:pt idx="23">
                  <c:v>3373.0</c:v>
                </c:pt>
                <c:pt idx="24">
                  <c:v>3474.0</c:v>
                </c:pt>
                <c:pt idx="25">
                  <c:v>3575.0</c:v>
                </c:pt>
                <c:pt idx="26">
                  <c:v>3642.0</c:v>
                </c:pt>
                <c:pt idx="27">
                  <c:v>3708.0</c:v>
                </c:pt>
                <c:pt idx="28">
                  <c:v>3758.0</c:v>
                </c:pt>
                <c:pt idx="29">
                  <c:v>3891.0</c:v>
                </c:pt>
                <c:pt idx="30">
                  <c:v>3989.0</c:v>
                </c:pt>
                <c:pt idx="31">
                  <c:v>4072.0</c:v>
                </c:pt>
                <c:pt idx="32">
                  <c:v>4202.0</c:v>
                </c:pt>
                <c:pt idx="33">
                  <c:v>4300.0</c:v>
                </c:pt>
                <c:pt idx="34">
                  <c:v>4496.0</c:v>
                </c:pt>
                <c:pt idx="35">
                  <c:v>4636.0</c:v>
                </c:pt>
                <c:pt idx="36">
                  <c:v>4788.0</c:v>
                </c:pt>
                <c:pt idx="37">
                  <c:v>4885.0</c:v>
                </c:pt>
                <c:pt idx="38">
                  <c:v>5080.0</c:v>
                </c:pt>
                <c:pt idx="39">
                  <c:v>5145.0</c:v>
                </c:pt>
                <c:pt idx="40">
                  <c:v>5216.0</c:v>
                </c:pt>
                <c:pt idx="41">
                  <c:v>5258.0</c:v>
                </c:pt>
                <c:pt idx="42">
                  <c:v>5275.0</c:v>
                </c:pt>
                <c:pt idx="43">
                  <c:v>5340.0</c:v>
                </c:pt>
                <c:pt idx="44">
                  <c:v>5393.0</c:v>
                </c:pt>
                <c:pt idx="45">
                  <c:v>5437.0</c:v>
                </c:pt>
                <c:pt idx="46">
                  <c:v>5459.0</c:v>
                </c:pt>
                <c:pt idx="47">
                  <c:v>5510.0</c:v>
                </c:pt>
                <c:pt idx="48">
                  <c:v>5535.0</c:v>
                </c:pt>
                <c:pt idx="49">
                  <c:v>5569.0</c:v>
                </c:pt>
                <c:pt idx="50">
                  <c:v>5686.0</c:v>
                </c:pt>
                <c:pt idx="51">
                  <c:v>5713.0</c:v>
                </c:pt>
                <c:pt idx="52">
                  <c:v>5795.0</c:v>
                </c:pt>
              </c:numCache>
            </c:numRef>
          </c:xVal>
          <c:yVal>
            <c:numRef>
              <c:f>'[1]NEW DATES'!$B$2:$B$54</c:f>
              <c:numCache>
                <c:formatCode>General</c:formatCode>
                <c:ptCount val="53"/>
                <c:pt idx="0">
                  <c:v>12.1</c:v>
                </c:pt>
                <c:pt idx="1">
                  <c:v>11.75</c:v>
                </c:pt>
                <c:pt idx="2">
                  <c:v>12.1</c:v>
                </c:pt>
                <c:pt idx="3">
                  <c:v>11.95</c:v>
                </c:pt>
                <c:pt idx="4">
                  <c:v>11.62</c:v>
                </c:pt>
                <c:pt idx="5">
                  <c:v>11.83</c:v>
                </c:pt>
                <c:pt idx="6">
                  <c:v>11.22</c:v>
                </c:pt>
                <c:pt idx="7">
                  <c:v>11.17</c:v>
                </c:pt>
                <c:pt idx="8">
                  <c:v>11.83</c:v>
                </c:pt>
                <c:pt idx="9">
                  <c:v>10.76</c:v>
                </c:pt>
                <c:pt idx="10">
                  <c:v>11.33</c:v>
                </c:pt>
                <c:pt idx="11">
                  <c:v>11.35</c:v>
                </c:pt>
                <c:pt idx="12">
                  <c:v>11.27</c:v>
                </c:pt>
                <c:pt idx="13">
                  <c:v>11.52</c:v>
                </c:pt>
                <c:pt idx="14">
                  <c:v>11.7</c:v>
                </c:pt>
                <c:pt idx="15">
                  <c:v>10.92</c:v>
                </c:pt>
                <c:pt idx="16">
                  <c:v>12.12</c:v>
                </c:pt>
                <c:pt idx="17">
                  <c:v>11.52</c:v>
                </c:pt>
                <c:pt idx="18">
                  <c:v>11.6</c:v>
                </c:pt>
                <c:pt idx="19">
                  <c:v>11.52</c:v>
                </c:pt>
                <c:pt idx="20">
                  <c:v>11.73</c:v>
                </c:pt>
                <c:pt idx="21">
                  <c:v>11.46</c:v>
                </c:pt>
                <c:pt idx="22">
                  <c:v>11.3</c:v>
                </c:pt>
                <c:pt idx="23">
                  <c:v>11.28</c:v>
                </c:pt>
                <c:pt idx="24">
                  <c:v>11.58</c:v>
                </c:pt>
                <c:pt idx="25">
                  <c:v>11.5</c:v>
                </c:pt>
                <c:pt idx="26">
                  <c:v>11.72</c:v>
                </c:pt>
                <c:pt idx="27">
                  <c:v>11.49</c:v>
                </c:pt>
                <c:pt idx="28">
                  <c:v>12.18</c:v>
                </c:pt>
                <c:pt idx="29">
                  <c:v>11.93</c:v>
                </c:pt>
                <c:pt idx="30">
                  <c:v>11.81</c:v>
                </c:pt>
                <c:pt idx="31">
                  <c:v>11.66</c:v>
                </c:pt>
                <c:pt idx="32">
                  <c:v>11.8</c:v>
                </c:pt>
                <c:pt idx="33">
                  <c:v>11.84</c:v>
                </c:pt>
                <c:pt idx="34">
                  <c:v>12.37</c:v>
                </c:pt>
                <c:pt idx="35">
                  <c:v>11.91</c:v>
                </c:pt>
                <c:pt idx="36">
                  <c:v>11.93</c:v>
                </c:pt>
                <c:pt idx="37">
                  <c:v>11.48</c:v>
                </c:pt>
                <c:pt idx="38">
                  <c:v>11.73</c:v>
                </c:pt>
                <c:pt idx="39">
                  <c:v>11.76</c:v>
                </c:pt>
                <c:pt idx="40">
                  <c:v>11.81</c:v>
                </c:pt>
                <c:pt idx="41">
                  <c:v>11.86</c:v>
                </c:pt>
                <c:pt idx="42">
                  <c:v>11.9</c:v>
                </c:pt>
                <c:pt idx="43">
                  <c:v>11.84</c:v>
                </c:pt>
                <c:pt idx="44">
                  <c:v>11.88</c:v>
                </c:pt>
                <c:pt idx="45">
                  <c:v>11.91</c:v>
                </c:pt>
                <c:pt idx="46">
                  <c:v>11.37</c:v>
                </c:pt>
                <c:pt idx="47">
                  <c:v>11.41</c:v>
                </c:pt>
                <c:pt idx="48">
                  <c:v>11.44</c:v>
                </c:pt>
                <c:pt idx="49">
                  <c:v>11.42</c:v>
                </c:pt>
                <c:pt idx="50">
                  <c:v>11.39</c:v>
                </c:pt>
                <c:pt idx="51">
                  <c:v>11.36</c:v>
                </c:pt>
                <c:pt idx="52">
                  <c:v>11.64</c:v>
                </c:pt>
              </c:numCache>
            </c:numRef>
          </c:yVal>
          <c:smooth val="1"/>
        </c:ser>
        <c:ser>
          <c:idx val="1"/>
          <c:order val="1"/>
          <c:tx>
            <c:v>NAG30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'[1]NEW DATES'!$C$2:$C$24</c:f>
              <c:numCache>
                <c:formatCode>General</c:formatCode>
                <c:ptCount val="23"/>
                <c:pt idx="0">
                  <c:v>2794.0</c:v>
                </c:pt>
                <c:pt idx="1">
                  <c:v>2903.0</c:v>
                </c:pt>
                <c:pt idx="2">
                  <c:v>3119.0</c:v>
                </c:pt>
                <c:pt idx="3">
                  <c:v>3336.0</c:v>
                </c:pt>
                <c:pt idx="4">
                  <c:v>3444.0</c:v>
                </c:pt>
                <c:pt idx="5">
                  <c:v>3660.0</c:v>
                </c:pt>
                <c:pt idx="6">
                  <c:v>3878.0</c:v>
                </c:pt>
                <c:pt idx="7">
                  <c:v>4094.0</c:v>
                </c:pt>
                <c:pt idx="8">
                  <c:v>4419.0</c:v>
                </c:pt>
                <c:pt idx="9">
                  <c:v>4961.0</c:v>
                </c:pt>
                <c:pt idx="10">
                  <c:v>5178.0</c:v>
                </c:pt>
                <c:pt idx="11">
                  <c:v>5503.0</c:v>
                </c:pt>
                <c:pt idx="12">
                  <c:v>6044.0</c:v>
                </c:pt>
                <c:pt idx="13">
                  <c:v>6586.0</c:v>
                </c:pt>
                <c:pt idx="14">
                  <c:v>6803.0</c:v>
                </c:pt>
                <c:pt idx="15">
                  <c:v>7128.0</c:v>
                </c:pt>
                <c:pt idx="16">
                  <c:v>7796.0</c:v>
                </c:pt>
                <c:pt idx="17">
                  <c:v>8085.0</c:v>
                </c:pt>
                <c:pt idx="18">
                  <c:v>8519.0</c:v>
                </c:pt>
                <c:pt idx="19">
                  <c:v>9086.0</c:v>
                </c:pt>
                <c:pt idx="20">
                  <c:v>9167.0</c:v>
                </c:pt>
                <c:pt idx="21">
                  <c:v>9289.0</c:v>
                </c:pt>
                <c:pt idx="22">
                  <c:v>9411.0</c:v>
                </c:pt>
              </c:numCache>
            </c:numRef>
          </c:xVal>
          <c:yVal>
            <c:numRef>
              <c:f>'[1]NEW DATES'!$D$2:$D$24</c:f>
              <c:numCache>
                <c:formatCode>General</c:formatCode>
                <c:ptCount val="23"/>
                <c:pt idx="0">
                  <c:v>11.4514</c:v>
                </c:pt>
                <c:pt idx="1">
                  <c:v>11.2336</c:v>
                </c:pt>
                <c:pt idx="2">
                  <c:v>11.5285</c:v>
                </c:pt>
                <c:pt idx="3">
                  <c:v>11.2348</c:v>
                </c:pt>
                <c:pt idx="4">
                  <c:v>11.1797</c:v>
                </c:pt>
                <c:pt idx="5">
                  <c:v>11.9436</c:v>
                </c:pt>
                <c:pt idx="6">
                  <c:v>11.2675</c:v>
                </c:pt>
                <c:pt idx="7">
                  <c:v>11.9932</c:v>
                </c:pt>
                <c:pt idx="8">
                  <c:v>11.8003</c:v>
                </c:pt>
                <c:pt idx="9">
                  <c:v>11.3377</c:v>
                </c:pt>
                <c:pt idx="10">
                  <c:v>11.3996</c:v>
                </c:pt>
                <c:pt idx="11">
                  <c:v>11.5178</c:v>
                </c:pt>
                <c:pt idx="12">
                  <c:v>11.392</c:v>
                </c:pt>
                <c:pt idx="13">
                  <c:v>11.5995</c:v>
                </c:pt>
                <c:pt idx="14">
                  <c:v>12.3078</c:v>
                </c:pt>
                <c:pt idx="15">
                  <c:v>12.0344</c:v>
                </c:pt>
                <c:pt idx="16">
                  <c:v>11.2632</c:v>
                </c:pt>
                <c:pt idx="17">
                  <c:v>10.8048</c:v>
                </c:pt>
                <c:pt idx="18">
                  <c:v>11.4895</c:v>
                </c:pt>
                <c:pt idx="19">
                  <c:v>10.4071</c:v>
                </c:pt>
                <c:pt idx="20">
                  <c:v>11.0582</c:v>
                </c:pt>
                <c:pt idx="21">
                  <c:v>11.1469</c:v>
                </c:pt>
                <c:pt idx="22">
                  <c:v>11.5636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78984"/>
        <c:axId val="389615624"/>
      </c:scatterChart>
      <c:valAx>
        <c:axId val="39997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(cal. yr BP)</a:t>
                </a:r>
              </a:p>
            </c:rich>
          </c:tx>
          <c:layout>
            <c:manualLayout>
              <c:xMode val="edge"/>
              <c:yMode val="edge"/>
              <c:x val="0.476658047770539"/>
              <c:y val="0.856408111958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15624"/>
        <c:crosses val="autoZero"/>
        <c:crossBetween val="midCat"/>
      </c:valAx>
      <c:valAx>
        <c:axId val="38961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Chironomid-inferred mean July air  temperature (°C)</a:t>
                </a:r>
              </a:p>
            </c:rich>
          </c:tx>
          <c:layout>
            <c:manualLayout>
              <c:xMode val="edge"/>
              <c:yMode val="edge"/>
              <c:x val="0.0368550036935984"/>
              <c:y val="0.225640460635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978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53808035458545"/>
          <c:y val="0.0769228843076815"/>
          <c:w val="0.302211030287507"/>
          <c:h val="0.15897396090254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-1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 sz="1200" cap="all">
                <a:latin typeface="Arial"/>
                <a:cs typeface="Arial"/>
              </a:rPr>
              <a:t>60 </a:t>
            </a:r>
            <a:r>
              <a:rPr lang="nb-NO" sz="1200" cap="all">
                <a:latin typeface="Arial"/>
                <a:cs typeface="Arial"/>
              </a:rPr>
              <a:t>LOCHNAGAR</a:t>
            </a:r>
            <a:endParaRPr lang="en-US" sz="1200" cap="all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2397981831482"/>
          <c:y val="0.0336946418283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63055283614421"/>
          <c:y val="0.156641728434972"/>
          <c:w val="0.810921419444329"/>
          <c:h val="0.727815749570893"/>
        </c:manualLayout>
      </c:layout>
      <c:scatterChart>
        <c:scatterStyle val="lineMarker"/>
        <c:varyColors val="0"/>
        <c:ser>
          <c:idx val="2"/>
          <c:order val="0"/>
          <c:tx>
            <c:strRef>
              <c:f>Modified!$J$1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Modified!$J$3:$J$21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Modified!$S$3:$S$21</c:f>
              <c:numCache>
                <c:formatCode>General</c:formatCode>
                <c:ptCount val="19"/>
                <c:pt idx="0">
                  <c:v>0.0</c:v>
                </c:pt>
                <c:pt idx="1">
                  <c:v>0.170541346073</c:v>
                </c:pt>
                <c:pt idx="2">
                  <c:v>-0.789757490158</c:v>
                </c:pt>
                <c:pt idx="3">
                  <c:v>-0.695706188679</c:v>
                </c:pt>
                <c:pt idx="4">
                  <c:v>0.140080392361</c:v>
                </c:pt>
                <c:pt idx="5">
                  <c:v>0.157449305058</c:v>
                </c:pt>
                <c:pt idx="6">
                  <c:v>0.0019868016243</c:v>
                </c:pt>
                <c:pt idx="7">
                  <c:v>-0.236516058445</c:v>
                </c:pt>
                <c:pt idx="8">
                  <c:v>-0.103065133095</c:v>
                </c:pt>
                <c:pt idx="9">
                  <c:v>0.179227888584</c:v>
                </c:pt>
                <c:pt idx="10">
                  <c:v>0.0383941531181</c:v>
                </c:pt>
                <c:pt idx="11">
                  <c:v>-0.144601523876</c:v>
                </c:pt>
                <c:pt idx="12">
                  <c:v>0.121692121029</c:v>
                </c:pt>
                <c:pt idx="13">
                  <c:v>-0.133574485779</c:v>
                </c:pt>
                <c:pt idx="14">
                  <c:v>-0.737458586693</c:v>
                </c:pt>
                <c:pt idx="15">
                  <c:v>-1.73536098003</c:v>
                </c:pt>
                <c:pt idx="16">
                  <c:v>-1.72291862965</c:v>
                </c:pt>
                <c:pt idx="17">
                  <c:v>-1.03755366802</c:v>
                </c:pt>
                <c:pt idx="18">
                  <c:v>-2.12169909477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Modified!$B$1</c:f>
              <c:strCache>
                <c:ptCount val="1"/>
                <c:pt idx="0">
                  <c:v>nag28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Modified!$A$3:$A$55</c:f>
              <c:numCache>
                <c:formatCode>General</c:formatCode>
                <c:ptCount val="53"/>
                <c:pt idx="0">
                  <c:v>0.0</c:v>
                </c:pt>
                <c:pt idx="1">
                  <c:v>48.0</c:v>
                </c:pt>
                <c:pt idx="2">
                  <c:v>111.0</c:v>
                </c:pt>
                <c:pt idx="3">
                  <c:v>366.0</c:v>
                </c:pt>
                <c:pt idx="4">
                  <c:v>661.0</c:v>
                </c:pt>
                <c:pt idx="5">
                  <c:v>870.0</c:v>
                </c:pt>
                <c:pt idx="6">
                  <c:v>952.0</c:v>
                </c:pt>
                <c:pt idx="7">
                  <c:v>1239.0</c:v>
                </c:pt>
                <c:pt idx="8">
                  <c:v>1319.0</c:v>
                </c:pt>
                <c:pt idx="9">
                  <c:v>1400.0</c:v>
                </c:pt>
                <c:pt idx="10">
                  <c:v>1598.0</c:v>
                </c:pt>
                <c:pt idx="11">
                  <c:v>1793.0</c:v>
                </c:pt>
                <c:pt idx="12">
                  <c:v>2060.0</c:v>
                </c:pt>
                <c:pt idx="13">
                  <c:v>2246.0</c:v>
                </c:pt>
                <c:pt idx="14">
                  <c:v>2430.0</c:v>
                </c:pt>
                <c:pt idx="15">
                  <c:v>2574.0</c:v>
                </c:pt>
                <c:pt idx="16">
                  <c:v>2787.0</c:v>
                </c:pt>
                <c:pt idx="17">
                  <c:v>2858.0</c:v>
                </c:pt>
                <c:pt idx="18">
                  <c:v>2927.0</c:v>
                </c:pt>
                <c:pt idx="19">
                  <c:v>2997.0</c:v>
                </c:pt>
                <c:pt idx="20">
                  <c:v>3066.0</c:v>
                </c:pt>
                <c:pt idx="21">
                  <c:v>3135.0</c:v>
                </c:pt>
                <c:pt idx="22">
                  <c:v>3249.0</c:v>
                </c:pt>
                <c:pt idx="23">
                  <c:v>3373.0</c:v>
                </c:pt>
                <c:pt idx="24">
                  <c:v>3474.0</c:v>
                </c:pt>
                <c:pt idx="25">
                  <c:v>3575.0</c:v>
                </c:pt>
                <c:pt idx="26">
                  <c:v>3642.0</c:v>
                </c:pt>
                <c:pt idx="27">
                  <c:v>3708.0</c:v>
                </c:pt>
                <c:pt idx="28">
                  <c:v>3758.0</c:v>
                </c:pt>
                <c:pt idx="29">
                  <c:v>3891.0</c:v>
                </c:pt>
                <c:pt idx="30">
                  <c:v>3989.0</c:v>
                </c:pt>
                <c:pt idx="31">
                  <c:v>4072.0</c:v>
                </c:pt>
                <c:pt idx="32">
                  <c:v>4202.0</c:v>
                </c:pt>
                <c:pt idx="33">
                  <c:v>4300.0</c:v>
                </c:pt>
                <c:pt idx="34">
                  <c:v>4496.0</c:v>
                </c:pt>
                <c:pt idx="35">
                  <c:v>4636.0</c:v>
                </c:pt>
                <c:pt idx="36">
                  <c:v>4788.0</c:v>
                </c:pt>
                <c:pt idx="37">
                  <c:v>4885.0</c:v>
                </c:pt>
                <c:pt idx="38">
                  <c:v>5080.0</c:v>
                </c:pt>
                <c:pt idx="39">
                  <c:v>5145.0</c:v>
                </c:pt>
                <c:pt idx="40">
                  <c:v>5216.0</c:v>
                </c:pt>
                <c:pt idx="41">
                  <c:v>5258.0</c:v>
                </c:pt>
                <c:pt idx="42">
                  <c:v>5275.0</c:v>
                </c:pt>
                <c:pt idx="43">
                  <c:v>5340.0</c:v>
                </c:pt>
                <c:pt idx="44">
                  <c:v>5393.0</c:v>
                </c:pt>
                <c:pt idx="45">
                  <c:v>5437.0</c:v>
                </c:pt>
                <c:pt idx="46">
                  <c:v>5459.0</c:v>
                </c:pt>
                <c:pt idx="47">
                  <c:v>5510.0</c:v>
                </c:pt>
                <c:pt idx="48">
                  <c:v>5535.0</c:v>
                </c:pt>
                <c:pt idx="49">
                  <c:v>5569.0</c:v>
                </c:pt>
                <c:pt idx="50">
                  <c:v>5686.0</c:v>
                </c:pt>
                <c:pt idx="51">
                  <c:v>5713.0</c:v>
                </c:pt>
                <c:pt idx="52">
                  <c:v>5795.0</c:v>
                </c:pt>
              </c:numCache>
            </c:numRef>
          </c:xVal>
          <c:yVal>
            <c:numRef>
              <c:f>Modified!$C$3:$C$55</c:f>
              <c:numCache>
                <c:formatCode>General</c:formatCode>
                <c:ptCount val="53"/>
                <c:pt idx="0">
                  <c:v>0.116666666666665</c:v>
                </c:pt>
                <c:pt idx="1">
                  <c:v>-0.233333333333334</c:v>
                </c:pt>
                <c:pt idx="2">
                  <c:v>0.116666666666665</c:v>
                </c:pt>
                <c:pt idx="3">
                  <c:v>-0.033333333333335</c:v>
                </c:pt>
                <c:pt idx="4">
                  <c:v>-0.363333333333335</c:v>
                </c:pt>
                <c:pt idx="5">
                  <c:v>-0.153333333333334</c:v>
                </c:pt>
                <c:pt idx="6">
                  <c:v>-0.763333333333334</c:v>
                </c:pt>
                <c:pt idx="7">
                  <c:v>-0.813333333333334</c:v>
                </c:pt>
                <c:pt idx="8">
                  <c:v>-0.153333333333334</c:v>
                </c:pt>
                <c:pt idx="9">
                  <c:v>-1.223333333333334</c:v>
                </c:pt>
                <c:pt idx="10">
                  <c:v>-0.653333333333334</c:v>
                </c:pt>
                <c:pt idx="11">
                  <c:v>-0.633333333333335</c:v>
                </c:pt>
                <c:pt idx="12">
                  <c:v>-0.713333333333335</c:v>
                </c:pt>
                <c:pt idx="13">
                  <c:v>-0.463333333333335</c:v>
                </c:pt>
                <c:pt idx="14">
                  <c:v>-0.283333333333335</c:v>
                </c:pt>
                <c:pt idx="15">
                  <c:v>-1.063333333333334</c:v>
                </c:pt>
                <c:pt idx="16">
                  <c:v>0.136666666666665</c:v>
                </c:pt>
                <c:pt idx="17">
                  <c:v>-0.463333333333335</c:v>
                </c:pt>
                <c:pt idx="18">
                  <c:v>-0.383333333333335</c:v>
                </c:pt>
                <c:pt idx="19">
                  <c:v>-0.463333333333335</c:v>
                </c:pt>
                <c:pt idx="20">
                  <c:v>-0.253333333333334</c:v>
                </c:pt>
                <c:pt idx="21">
                  <c:v>-0.523333333333333</c:v>
                </c:pt>
                <c:pt idx="22">
                  <c:v>-0.683333333333333</c:v>
                </c:pt>
                <c:pt idx="23">
                  <c:v>-0.703333333333335</c:v>
                </c:pt>
                <c:pt idx="24">
                  <c:v>-0.403333333333334</c:v>
                </c:pt>
                <c:pt idx="25">
                  <c:v>-0.483333333333334</c:v>
                </c:pt>
                <c:pt idx="26">
                  <c:v>-0.263333333333334</c:v>
                </c:pt>
                <c:pt idx="27">
                  <c:v>-0.493333333333334</c:v>
                </c:pt>
                <c:pt idx="28">
                  <c:v>0.196666666666665</c:v>
                </c:pt>
                <c:pt idx="29">
                  <c:v>-0.0533333333333346</c:v>
                </c:pt>
                <c:pt idx="30">
                  <c:v>-0.173333333333334</c:v>
                </c:pt>
                <c:pt idx="31">
                  <c:v>-0.323333333333334</c:v>
                </c:pt>
                <c:pt idx="32">
                  <c:v>-0.183333333333334</c:v>
                </c:pt>
                <c:pt idx="33">
                  <c:v>-0.143333333333334</c:v>
                </c:pt>
                <c:pt idx="34">
                  <c:v>0.386666666666665</c:v>
                </c:pt>
                <c:pt idx="35">
                  <c:v>-0.0733333333333341</c:v>
                </c:pt>
                <c:pt idx="36">
                  <c:v>-0.0533333333333346</c:v>
                </c:pt>
                <c:pt idx="37">
                  <c:v>-0.503333333333334</c:v>
                </c:pt>
                <c:pt idx="38">
                  <c:v>-0.253333333333334</c:v>
                </c:pt>
                <c:pt idx="39">
                  <c:v>-0.223333333333334</c:v>
                </c:pt>
                <c:pt idx="40">
                  <c:v>-0.173333333333334</c:v>
                </c:pt>
                <c:pt idx="41">
                  <c:v>-0.123333333333335</c:v>
                </c:pt>
                <c:pt idx="42">
                  <c:v>-0.0833333333333339</c:v>
                </c:pt>
                <c:pt idx="43">
                  <c:v>-0.143333333333334</c:v>
                </c:pt>
                <c:pt idx="44">
                  <c:v>-0.103333333333333</c:v>
                </c:pt>
                <c:pt idx="45">
                  <c:v>-0.0733333333333341</c:v>
                </c:pt>
                <c:pt idx="46">
                  <c:v>-0.613333333333335</c:v>
                </c:pt>
                <c:pt idx="47">
                  <c:v>-0.573333333333334</c:v>
                </c:pt>
                <c:pt idx="48">
                  <c:v>-0.543333333333335</c:v>
                </c:pt>
                <c:pt idx="49">
                  <c:v>-0.563333333333334</c:v>
                </c:pt>
                <c:pt idx="50">
                  <c:v>-0.593333333333334</c:v>
                </c:pt>
                <c:pt idx="51">
                  <c:v>-0.623333333333335</c:v>
                </c:pt>
                <c:pt idx="52">
                  <c:v>-0.343333333333334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Modified!$F$1</c:f>
              <c:strCache>
                <c:ptCount val="1"/>
                <c:pt idx="0">
                  <c:v>nag30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Modified!$E$3:$E$22</c:f>
              <c:numCache>
                <c:formatCode>General</c:formatCode>
                <c:ptCount val="20"/>
                <c:pt idx="0">
                  <c:v>2794.0</c:v>
                </c:pt>
                <c:pt idx="1">
                  <c:v>2903.0</c:v>
                </c:pt>
                <c:pt idx="2">
                  <c:v>3119.0</c:v>
                </c:pt>
                <c:pt idx="3">
                  <c:v>3336.0</c:v>
                </c:pt>
                <c:pt idx="4">
                  <c:v>3444.0</c:v>
                </c:pt>
                <c:pt idx="5">
                  <c:v>3660.0</c:v>
                </c:pt>
                <c:pt idx="6">
                  <c:v>3878.0</c:v>
                </c:pt>
                <c:pt idx="7">
                  <c:v>4094.0</c:v>
                </c:pt>
                <c:pt idx="8">
                  <c:v>4419.0</c:v>
                </c:pt>
                <c:pt idx="9">
                  <c:v>4961.0</c:v>
                </c:pt>
                <c:pt idx="10">
                  <c:v>5178.0</c:v>
                </c:pt>
                <c:pt idx="11">
                  <c:v>5503.0</c:v>
                </c:pt>
                <c:pt idx="12">
                  <c:v>6044.0</c:v>
                </c:pt>
                <c:pt idx="13">
                  <c:v>6586.0</c:v>
                </c:pt>
                <c:pt idx="14">
                  <c:v>6803.0</c:v>
                </c:pt>
                <c:pt idx="15">
                  <c:v>7128.0</c:v>
                </c:pt>
                <c:pt idx="16">
                  <c:v>7796.0</c:v>
                </c:pt>
                <c:pt idx="17">
                  <c:v>8085.0</c:v>
                </c:pt>
                <c:pt idx="18">
                  <c:v>8519.0</c:v>
                </c:pt>
                <c:pt idx="19">
                  <c:v>9086.0</c:v>
                </c:pt>
              </c:numCache>
            </c:numRef>
          </c:xVal>
          <c:yVal>
            <c:numRef>
              <c:f>Modified!$G$3:$G$22</c:f>
              <c:numCache>
                <c:formatCode>General</c:formatCode>
                <c:ptCount val="20"/>
                <c:pt idx="0">
                  <c:v>-0.531933333333335</c:v>
                </c:pt>
                <c:pt idx="1">
                  <c:v>-0.749733333333335</c:v>
                </c:pt>
                <c:pt idx="2">
                  <c:v>-0.454833333333335</c:v>
                </c:pt>
                <c:pt idx="3">
                  <c:v>-0.748533333333334</c:v>
                </c:pt>
                <c:pt idx="4">
                  <c:v>-0.803633333333334</c:v>
                </c:pt>
                <c:pt idx="5">
                  <c:v>-0.0397333333333343</c:v>
                </c:pt>
                <c:pt idx="6">
                  <c:v>-0.715833333333334</c:v>
                </c:pt>
                <c:pt idx="7">
                  <c:v>0.00986666666666558</c:v>
                </c:pt>
                <c:pt idx="8">
                  <c:v>-0.183033333333334</c:v>
                </c:pt>
                <c:pt idx="9">
                  <c:v>-0.645633333333334</c:v>
                </c:pt>
                <c:pt idx="10">
                  <c:v>-0.583733333333335</c:v>
                </c:pt>
                <c:pt idx="11">
                  <c:v>-0.465533333333335</c:v>
                </c:pt>
                <c:pt idx="12">
                  <c:v>-0.591333333333335</c:v>
                </c:pt>
                <c:pt idx="13">
                  <c:v>-0.383833333333333</c:v>
                </c:pt>
                <c:pt idx="14">
                  <c:v>0.324466666666666</c:v>
                </c:pt>
                <c:pt idx="15">
                  <c:v>0.0510666666666655</c:v>
                </c:pt>
                <c:pt idx="16">
                  <c:v>-0.720133333333335</c:v>
                </c:pt>
                <c:pt idx="17">
                  <c:v>-1.178533333333334</c:v>
                </c:pt>
                <c:pt idx="18">
                  <c:v>-0.493833333333335</c:v>
                </c:pt>
                <c:pt idx="19">
                  <c:v>-1.576233333333334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60072"/>
        <c:axId val="436699160"/>
      </c:scatterChart>
      <c:valAx>
        <c:axId val="4366600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6699160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36699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66600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15</xdr:row>
      <xdr:rowOff>127000</xdr:rowOff>
    </xdr:from>
    <xdr:to>
      <xdr:col>34</xdr:col>
      <xdr:colOff>647700</xdr:colOff>
      <xdr:row>32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31</xdr:row>
      <xdr:rowOff>139700</xdr:rowOff>
    </xdr:from>
    <xdr:to>
      <xdr:col>10</xdr:col>
      <xdr:colOff>460163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uri/Library/Mail%20Downloads/nagartemp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erature"/>
      <sheetName val="NEW DATES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2">
          <cell r="A2">
            <v>0</v>
          </cell>
          <cell r="B2">
            <v>12.1</v>
          </cell>
          <cell r="C2">
            <v>2794</v>
          </cell>
          <cell r="D2">
            <v>11.4514</v>
          </cell>
        </row>
        <row r="3">
          <cell r="A3">
            <v>48</v>
          </cell>
          <cell r="B3">
            <v>11.75</v>
          </cell>
          <cell r="C3">
            <v>2903</v>
          </cell>
          <cell r="D3">
            <v>11.233599999999999</v>
          </cell>
        </row>
        <row r="4">
          <cell r="A4">
            <v>111</v>
          </cell>
          <cell r="B4">
            <v>12.1</v>
          </cell>
          <cell r="C4">
            <v>3119</v>
          </cell>
          <cell r="D4">
            <v>11.528499999999999</v>
          </cell>
        </row>
        <row r="5">
          <cell r="A5">
            <v>366</v>
          </cell>
          <cell r="B5">
            <v>11.95</v>
          </cell>
          <cell r="C5">
            <v>3336</v>
          </cell>
          <cell r="D5">
            <v>11.2348</v>
          </cell>
        </row>
        <row r="6">
          <cell r="A6">
            <v>661</v>
          </cell>
          <cell r="B6">
            <v>11.62</v>
          </cell>
          <cell r="C6">
            <v>3444</v>
          </cell>
          <cell r="D6">
            <v>11.1797</v>
          </cell>
        </row>
        <row r="7">
          <cell r="A7">
            <v>870</v>
          </cell>
          <cell r="B7">
            <v>11.83</v>
          </cell>
          <cell r="C7">
            <v>3660</v>
          </cell>
          <cell r="D7">
            <v>11.9436</v>
          </cell>
        </row>
        <row r="8">
          <cell r="A8">
            <v>952</v>
          </cell>
          <cell r="B8">
            <v>11.22</v>
          </cell>
          <cell r="C8">
            <v>3878</v>
          </cell>
          <cell r="D8">
            <v>11.2675</v>
          </cell>
        </row>
        <row r="9">
          <cell r="A9">
            <v>1239</v>
          </cell>
          <cell r="B9">
            <v>11.17</v>
          </cell>
          <cell r="C9">
            <v>4094</v>
          </cell>
          <cell r="D9">
            <v>11.9932</v>
          </cell>
        </row>
        <row r="10">
          <cell r="A10">
            <v>1319</v>
          </cell>
          <cell r="B10">
            <v>11.83</v>
          </cell>
          <cell r="C10">
            <v>4419</v>
          </cell>
          <cell r="D10">
            <v>11.8003</v>
          </cell>
        </row>
        <row r="11">
          <cell r="A11">
            <v>1400</v>
          </cell>
          <cell r="B11">
            <v>10.76</v>
          </cell>
          <cell r="C11">
            <v>4961</v>
          </cell>
          <cell r="D11">
            <v>11.3377</v>
          </cell>
        </row>
        <row r="12">
          <cell r="A12">
            <v>1598</v>
          </cell>
          <cell r="B12">
            <v>11.33</v>
          </cell>
          <cell r="C12">
            <v>5178</v>
          </cell>
          <cell r="D12">
            <v>11.3996</v>
          </cell>
        </row>
        <row r="13">
          <cell r="A13">
            <v>1793</v>
          </cell>
          <cell r="B13">
            <v>11.35</v>
          </cell>
          <cell r="C13">
            <v>5503</v>
          </cell>
          <cell r="D13">
            <v>11.517799999999999</v>
          </cell>
        </row>
        <row r="14">
          <cell r="A14">
            <v>2060</v>
          </cell>
          <cell r="B14">
            <v>11.27</v>
          </cell>
          <cell r="C14">
            <v>6044</v>
          </cell>
          <cell r="D14">
            <v>11.391999999999999</v>
          </cell>
        </row>
        <row r="15">
          <cell r="A15">
            <v>2246</v>
          </cell>
          <cell r="B15">
            <v>11.52</v>
          </cell>
          <cell r="C15">
            <v>6586</v>
          </cell>
          <cell r="D15">
            <v>11.599500000000001</v>
          </cell>
        </row>
        <row r="16">
          <cell r="A16">
            <v>2430</v>
          </cell>
          <cell r="B16">
            <v>11.7</v>
          </cell>
          <cell r="C16">
            <v>6803</v>
          </cell>
          <cell r="D16">
            <v>12.3078</v>
          </cell>
        </row>
        <row r="17">
          <cell r="A17">
            <v>2574</v>
          </cell>
          <cell r="B17">
            <v>10.92</v>
          </cell>
          <cell r="C17">
            <v>7128</v>
          </cell>
          <cell r="D17">
            <v>12.0344</v>
          </cell>
        </row>
        <row r="18">
          <cell r="A18">
            <v>2787</v>
          </cell>
          <cell r="B18">
            <v>12.12</v>
          </cell>
          <cell r="C18">
            <v>7796</v>
          </cell>
          <cell r="D18">
            <v>11.263199999999999</v>
          </cell>
        </row>
        <row r="19">
          <cell r="A19">
            <v>2858</v>
          </cell>
          <cell r="B19">
            <v>11.52</v>
          </cell>
          <cell r="C19">
            <v>8085</v>
          </cell>
          <cell r="D19">
            <v>10.8048</v>
          </cell>
        </row>
        <row r="20">
          <cell r="A20">
            <v>2927</v>
          </cell>
          <cell r="B20">
            <v>11.6</v>
          </cell>
          <cell r="C20">
            <v>8519</v>
          </cell>
          <cell r="D20">
            <v>11.4895</v>
          </cell>
        </row>
        <row r="21">
          <cell r="A21">
            <v>2997</v>
          </cell>
          <cell r="B21">
            <v>11.52</v>
          </cell>
          <cell r="C21">
            <v>9086</v>
          </cell>
          <cell r="D21">
            <v>10.4071</v>
          </cell>
        </row>
        <row r="22">
          <cell r="A22">
            <v>3066</v>
          </cell>
          <cell r="B22">
            <v>11.73</v>
          </cell>
          <cell r="C22">
            <v>9167</v>
          </cell>
          <cell r="D22">
            <v>11.058199999999999</v>
          </cell>
        </row>
        <row r="23">
          <cell r="A23">
            <v>3135</v>
          </cell>
          <cell r="B23">
            <v>11.46</v>
          </cell>
          <cell r="C23">
            <v>9289</v>
          </cell>
          <cell r="D23">
            <v>11.1469</v>
          </cell>
        </row>
        <row r="24">
          <cell r="A24">
            <v>3249</v>
          </cell>
          <cell r="B24">
            <v>11.3</v>
          </cell>
          <cell r="C24">
            <v>9411</v>
          </cell>
          <cell r="D24">
            <v>11.563599999999999</v>
          </cell>
        </row>
        <row r="25">
          <cell r="A25">
            <v>3373</v>
          </cell>
          <cell r="B25">
            <v>11.28</v>
          </cell>
        </row>
        <row r="26">
          <cell r="A26">
            <v>3474</v>
          </cell>
          <cell r="B26">
            <v>11.58</v>
          </cell>
        </row>
        <row r="27">
          <cell r="A27">
            <v>3575</v>
          </cell>
          <cell r="B27">
            <v>11.5</v>
          </cell>
        </row>
        <row r="28">
          <cell r="A28">
            <v>3642</v>
          </cell>
          <cell r="B28">
            <v>11.72</v>
          </cell>
        </row>
        <row r="29">
          <cell r="A29">
            <v>3708</v>
          </cell>
          <cell r="B29">
            <v>11.49</v>
          </cell>
        </row>
        <row r="30">
          <cell r="A30">
            <v>3758</v>
          </cell>
          <cell r="B30">
            <v>12.18</v>
          </cell>
        </row>
        <row r="31">
          <cell r="A31">
            <v>3891</v>
          </cell>
          <cell r="B31">
            <v>11.93</v>
          </cell>
        </row>
        <row r="32">
          <cell r="A32">
            <v>3989</v>
          </cell>
          <cell r="B32">
            <v>11.81</v>
          </cell>
        </row>
        <row r="33">
          <cell r="A33">
            <v>4072</v>
          </cell>
          <cell r="B33">
            <v>11.66</v>
          </cell>
        </row>
        <row r="34">
          <cell r="A34">
            <v>4202</v>
          </cell>
          <cell r="B34">
            <v>11.8</v>
          </cell>
        </row>
        <row r="35">
          <cell r="A35">
            <v>4300</v>
          </cell>
          <cell r="B35">
            <v>11.84</v>
          </cell>
        </row>
        <row r="36">
          <cell r="A36">
            <v>4496</v>
          </cell>
          <cell r="B36">
            <v>12.37</v>
          </cell>
        </row>
        <row r="37">
          <cell r="A37">
            <v>4636</v>
          </cell>
          <cell r="B37">
            <v>11.91</v>
          </cell>
        </row>
        <row r="38">
          <cell r="A38">
            <v>4788</v>
          </cell>
          <cell r="B38">
            <v>11.93</v>
          </cell>
        </row>
        <row r="39">
          <cell r="A39">
            <v>4885</v>
          </cell>
          <cell r="B39">
            <v>11.48</v>
          </cell>
        </row>
        <row r="40">
          <cell r="A40">
            <v>5080</v>
          </cell>
          <cell r="B40">
            <v>11.73</v>
          </cell>
        </row>
        <row r="41">
          <cell r="A41">
            <v>5145</v>
          </cell>
          <cell r="B41">
            <v>11.76</v>
          </cell>
        </row>
        <row r="42">
          <cell r="A42">
            <v>5216</v>
          </cell>
          <cell r="B42">
            <v>11.81</v>
          </cell>
        </row>
        <row r="43">
          <cell r="A43">
            <v>5258</v>
          </cell>
          <cell r="B43">
            <v>11.86</v>
          </cell>
        </row>
        <row r="44">
          <cell r="A44">
            <v>5275</v>
          </cell>
          <cell r="B44">
            <v>11.9</v>
          </cell>
        </row>
        <row r="45">
          <cell r="A45">
            <v>5340</v>
          </cell>
          <cell r="B45">
            <v>11.84</v>
          </cell>
        </row>
        <row r="46">
          <cell r="A46">
            <v>5393</v>
          </cell>
          <cell r="B46">
            <v>11.88</v>
          </cell>
        </row>
        <row r="47">
          <cell r="A47">
            <v>5437</v>
          </cell>
          <cell r="B47">
            <v>11.91</v>
          </cell>
        </row>
        <row r="48">
          <cell r="A48">
            <v>5459</v>
          </cell>
          <cell r="B48">
            <v>11.37</v>
          </cell>
        </row>
        <row r="49">
          <cell r="A49">
            <v>5510</v>
          </cell>
          <cell r="B49">
            <v>11.41</v>
          </cell>
        </row>
        <row r="50">
          <cell r="A50">
            <v>5535</v>
          </cell>
          <cell r="B50">
            <v>11.44</v>
          </cell>
        </row>
        <row r="51">
          <cell r="A51">
            <v>5569</v>
          </cell>
          <cell r="B51">
            <v>11.42</v>
          </cell>
        </row>
        <row r="52">
          <cell r="A52">
            <v>5686</v>
          </cell>
          <cell r="B52">
            <v>11.39</v>
          </cell>
        </row>
        <row r="53">
          <cell r="A53">
            <v>5713</v>
          </cell>
          <cell r="B53">
            <v>11.36</v>
          </cell>
        </row>
        <row r="54">
          <cell r="A54">
            <v>5795</v>
          </cell>
          <cell r="B54">
            <v>11.64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A19" workbookViewId="0">
      <selection activeCell="H60" sqref="H60"/>
    </sheetView>
  </sheetViews>
  <sheetFormatPr baseColWidth="10" defaultColWidth="8.83203125" defaultRowHeight="12" x14ac:dyDescent="0"/>
  <cols>
    <col min="2" max="5" width="11.6640625" customWidth="1"/>
    <col min="6" max="8" width="12.5" customWidth="1"/>
  </cols>
  <sheetData>
    <row r="1" spans="1:19">
      <c r="B1" t="s">
        <v>16</v>
      </c>
      <c r="C1" t="s">
        <v>18</v>
      </c>
      <c r="D1" s="2" t="s">
        <v>19</v>
      </c>
      <c r="F1" t="s">
        <v>17</v>
      </c>
      <c r="J1" t="s">
        <v>13</v>
      </c>
    </row>
    <row r="2" spans="1:19">
      <c r="A2" t="s">
        <v>0</v>
      </c>
      <c r="B2" t="s">
        <v>1</v>
      </c>
      <c r="C2" t="s">
        <v>14</v>
      </c>
      <c r="D2" t="s">
        <v>15</v>
      </c>
      <c r="E2" t="s">
        <v>0</v>
      </c>
      <c r="F2" t="s">
        <v>2</v>
      </c>
      <c r="G2" t="s">
        <v>14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</row>
    <row r="3" spans="1:19">
      <c r="A3">
        <v>0</v>
      </c>
      <c r="B3">
        <v>12.1</v>
      </c>
      <c r="C3">
        <f>B3-$D$3</f>
        <v>0.11666666666666536</v>
      </c>
      <c r="D3">
        <f>AVERAGE(B3:B5)</f>
        <v>11.983333333333334</v>
      </c>
      <c r="E3">
        <v>2794</v>
      </c>
      <c r="F3">
        <v>11.4514</v>
      </c>
      <c r="G3">
        <f>F3-$D$3</f>
        <v>-0.5319333333333347</v>
      </c>
      <c r="J3">
        <v>100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48</v>
      </c>
      <c r="B4">
        <v>11.75</v>
      </c>
      <c r="C4">
        <f t="shared" ref="C4:C55" si="0">B4-$D$3</f>
        <v>-0.23333333333333428</v>
      </c>
      <c r="E4">
        <v>2903</v>
      </c>
      <c r="F4">
        <v>11.233599999999999</v>
      </c>
      <c r="G4">
        <f t="shared" ref="G4:G25" si="1">F4-$D$3</f>
        <v>-0.74973333333333514</v>
      </c>
      <c r="J4">
        <v>500</v>
      </c>
      <c r="K4">
        <v>5.0103635787999998</v>
      </c>
      <c r="L4">
        <v>1.6442666053799999</v>
      </c>
      <c r="M4">
        <v>0.302563905716</v>
      </c>
      <c r="N4">
        <v>0.27128309011500001</v>
      </c>
      <c r="O4">
        <v>-53.002944946299998</v>
      </c>
      <c r="P4">
        <v>8.7985694408400008E-3</v>
      </c>
      <c r="Q4">
        <v>0.249150693417</v>
      </c>
      <c r="R4">
        <v>0.42900550365399998</v>
      </c>
      <c r="S4">
        <v>0.17054134607300001</v>
      </c>
    </row>
    <row r="5" spans="1:19">
      <c r="A5">
        <v>111</v>
      </c>
      <c r="B5">
        <v>12.1</v>
      </c>
      <c r="C5">
        <f t="shared" si="0"/>
        <v>0.11666666666666536</v>
      </c>
      <c r="E5">
        <v>3119</v>
      </c>
      <c r="F5">
        <v>11.528499999999999</v>
      </c>
      <c r="G5">
        <f t="shared" si="1"/>
        <v>-0.45483333333333498</v>
      </c>
      <c r="J5">
        <v>1000</v>
      </c>
      <c r="K5">
        <v>7.0554304122899998</v>
      </c>
      <c r="L5">
        <v>2.1167659759499999</v>
      </c>
      <c r="M5">
        <v>0.51226371526699999</v>
      </c>
      <c r="N5">
        <v>5.1338076591499998E-2</v>
      </c>
      <c r="O5">
        <v>-174.195678711</v>
      </c>
      <c r="P5">
        <v>1.6196412965699999E-2</v>
      </c>
      <c r="Q5">
        <v>-0.191029399633</v>
      </c>
      <c r="R5">
        <v>0.479367345572</v>
      </c>
      <c r="S5">
        <v>-0.78975749015800001</v>
      </c>
    </row>
    <row r="6" spans="1:19">
      <c r="A6">
        <v>366</v>
      </c>
      <c r="B6">
        <v>11.95</v>
      </c>
      <c r="C6">
        <f t="shared" si="0"/>
        <v>-3.3333333333334991E-2</v>
      </c>
      <c r="E6">
        <v>3336</v>
      </c>
      <c r="F6">
        <v>11.2348</v>
      </c>
      <c r="G6">
        <f t="shared" si="1"/>
        <v>-0.74853333333333438</v>
      </c>
      <c r="J6">
        <v>1500</v>
      </c>
      <c r="K6">
        <v>6.58089160919</v>
      </c>
      <c r="L6">
        <v>4.0976366996799998</v>
      </c>
      <c r="M6">
        <v>0.67207288742100002</v>
      </c>
      <c r="N6">
        <v>2.5309264659900001E-2</v>
      </c>
      <c r="O6">
        <v>-82.797943115199999</v>
      </c>
      <c r="P6">
        <v>1.2636780738800001E-2</v>
      </c>
      <c r="Q6">
        <v>-0.33797207474699997</v>
      </c>
      <c r="R6">
        <v>0.41463321447399998</v>
      </c>
      <c r="S6">
        <v>-0.69570618867900003</v>
      </c>
    </row>
    <row r="7" spans="1:19">
      <c r="A7">
        <v>661</v>
      </c>
      <c r="B7">
        <v>11.62</v>
      </c>
      <c r="C7">
        <f t="shared" si="0"/>
        <v>-0.36333333333333506</v>
      </c>
      <c r="E7">
        <v>3444</v>
      </c>
      <c r="F7">
        <v>11.1797</v>
      </c>
      <c r="G7">
        <f t="shared" si="1"/>
        <v>-0.80363333333333387</v>
      </c>
      <c r="J7">
        <v>2000</v>
      </c>
      <c r="K7">
        <v>5.2904405593900004</v>
      </c>
      <c r="L7">
        <v>-1.5628335475899999</v>
      </c>
      <c r="M7">
        <v>0.217584162951</v>
      </c>
      <c r="N7">
        <v>-5.65325021744E-2</v>
      </c>
      <c r="O7">
        <v>85.384826660200005</v>
      </c>
      <c r="P7">
        <v>3.2917484641100002E-3</v>
      </c>
      <c r="Q7">
        <v>0.42034918069799998</v>
      </c>
      <c r="R7">
        <v>0.95370745658900002</v>
      </c>
      <c r="S7">
        <v>0.14008039236100001</v>
      </c>
    </row>
    <row r="8" spans="1:19">
      <c r="A8">
        <v>870</v>
      </c>
      <c r="B8">
        <v>11.83</v>
      </c>
      <c r="C8">
        <f t="shared" si="0"/>
        <v>-0.15333333333333421</v>
      </c>
      <c r="E8">
        <v>3660</v>
      </c>
      <c r="F8">
        <v>11.9436</v>
      </c>
      <c r="G8">
        <f t="shared" si="1"/>
        <v>-3.9733333333334286E-2</v>
      </c>
      <c r="J8">
        <v>2500</v>
      </c>
      <c r="K8">
        <v>5.6304903030400002</v>
      </c>
      <c r="L8">
        <v>-1.7398068904899999</v>
      </c>
      <c r="M8">
        <v>0.14781564474100001</v>
      </c>
      <c r="N8">
        <v>8.2654982805299995E-2</v>
      </c>
      <c r="O8">
        <v>29.059265136699999</v>
      </c>
      <c r="P8">
        <v>2.08878070116E-2</v>
      </c>
      <c r="Q8">
        <v>0.28549820184699998</v>
      </c>
      <c r="R8">
        <v>0.79280459880800003</v>
      </c>
      <c r="S8">
        <v>0.15744930505800001</v>
      </c>
    </row>
    <row r="9" spans="1:19">
      <c r="A9">
        <v>952</v>
      </c>
      <c r="B9">
        <v>11.22</v>
      </c>
      <c r="C9">
        <f t="shared" si="0"/>
        <v>-0.76333333333333364</v>
      </c>
      <c r="E9">
        <v>3878</v>
      </c>
      <c r="F9">
        <v>11.2675</v>
      </c>
      <c r="G9">
        <f t="shared" si="1"/>
        <v>-0.71583333333333421</v>
      </c>
      <c r="J9">
        <v>3000</v>
      </c>
      <c r="K9">
        <v>4.8186635971099996</v>
      </c>
      <c r="L9">
        <v>-0.15984463691699999</v>
      </c>
      <c r="M9">
        <v>0.43578928708999998</v>
      </c>
      <c r="N9">
        <v>-8.9489102363599998E-2</v>
      </c>
      <c r="O9">
        <v>66.420928955099996</v>
      </c>
      <c r="P9">
        <v>6.3737779855700004E-3</v>
      </c>
      <c r="Q9">
        <v>0.30508565902700002</v>
      </c>
      <c r="R9">
        <v>0.90198957920099998</v>
      </c>
      <c r="S9">
        <v>1.9868016243E-3</v>
      </c>
    </row>
    <row r="10" spans="1:19">
      <c r="A10">
        <v>1239</v>
      </c>
      <c r="B10">
        <v>11.17</v>
      </c>
      <c r="C10">
        <f t="shared" si="0"/>
        <v>-0.81333333333333435</v>
      </c>
      <c r="E10">
        <v>4094</v>
      </c>
      <c r="F10">
        <v>11.9932</v>
      </c>
      <c r="G10">
        <f t="shared" si="1"/>
        <v>9.86666666666558E-3</v>
      </c>
      <c r="J10">
        <v>3500</v>
      </c>
      <c r="K10">
        <v>4.8927373886099996</v>
      </c>
      <c r="L10">
        <v>0.309289216995</v>
      </c>
      <c r="M10">
        <v>0.439367771149</v>
      </c>
      <c r="N10">
        <v>-0.10670620203</v>
      </c>
      <c r="O10">
        <v>-94.747360229500003</v>
      </c>
      <c r="P10">
        <v>1.49376150221E-2</v>
      </c>
      <c r="Q10">
        <v>0.35581892728800002</v>
      </c>
      <c r="R10">
        <v>1.1851581335100001</v>
      </c>
      <c r="S10">
        <v>-0.23651605844500001</v>
      </c>
    </row>
    <row r="11" spans="1:19">
      <c r="A11">
        <v>1319</v>
      </c>
      <c r="B11">
        <v>11.83</v>
      </c>
      <c r="C11">
        <f t="shared" si="0"/>
        <v>-0.15333333333333421</v>
      </c>
      <c r="E11">
        <v>4419</v>
      </c>
      <c r="F11">
        <v>11.8003</v>
      </c>
      <c r="G11">
        <f t="shared" si="1"/>
        <v>-0.18303333333333427</v>
      </c>
      <c r="J11">
        <v>4000</v>
      </c>
      <c r="K11">
        <v>3.53824901581</v>
      </c>
      <c r="L11">
        <v>-2.0871164798700002</v>
      </c>
      <c r="M11">
        <v>0.23761379718799999</v>
      </c>
      <c r="N11">
        <v>0.104915052652</v>
      </c>
      <c r="O11">
        <v>-85.532501220699999</v>
      </c>
      <c r="P11">
        <v>1.5344794839600001E-2</v>
      </c>
      <c r="Q11">
        <v>-0.22480517625800001</v>
      </c>
      <c r="R11">
        <v>0.138089895248</v>
      </c>
      <c r="S11">
        <v>-0.103065133095</v>
      </c>
    </row>
    <row r="12" spans="1:19">
      <c r="A12">
        <v>1400</v>
      </c>
      <c r="B12">
        <v>10.76</v>
      </c>
      <c r="C12">
        <f t="shared" si="0"/>
        <v>-1.2233333333333345</v>
      </c>
      <c r="E12">
        <v>4961</v>
      </c>
      <c r="F12">
        <v>11.3377</v>
      </c>
      <c r="G12">
        <f t="shared" si="1"/>
        <v>-0.64563333333333439</v>
      </c>
      <c r="J12">
        <v>4500</v>
      </c>
      <c r="K12">
        <v>2.59095287323</v>
      </c>
      <c r="L12">
        <v>-0.86281800270099995</v>
      </c>
      <c r="M12">
        <v>0.18735358119000001</v>
      </c>
      <c r="N12">
        <v>0.20908394455900001</v>
      </c>
      <c r="O12">
        <v>2.6931762695299999</v>
      </c>
      <c r="P12">
        <v>2.6118680834800001E-3</v>
      </c>
      <c r="Q12">
        <v>7.8663229942300007E-3</v>
      </c>
      <c r="R12">
        <v>-0.53301763534500002</v>
      </c>
      <c r="S12">
        <v>0.17922788858399999</v>
      </c>
    </row>
    <row r="13" spans="1:19">
      <c r="A13">
        <v>1598</v>
      </c>
      <c r="B13">
        <v>11.33</v>
      </c>
      <c r="C13">
        <f t="shared" si="0"/>
        <v>-0.65333333333333421</v>
      </c>
      <c r="E13">
        <v>5178</v>
      </c>
      <c r="F13">
        <v>11.3996</v>
      </c>
      <c r="G13">
        <f t="shared" si="1"/>
        <v>-0.58373333333333477</v>
      </c>
      <c r="J13">
        <v>5000</v>
      </c>
      <c r="K13">
        <v>2.5286664962800001</v>
      </c>
      <c r="L13">
        <v>-0.11936378479</v>
      </c>
      <c r="M13">
        <v>0.18933716416400001</v>
      </c>
      <c r="N13">
        <v>0.17747037112700001</v>
      </c>
      <c r="O13">
        <v>-77.331451415999993</v>
      </c>
      <c r="P13">
        <v>5.0980374217000001E-3</v>
      </c>
      <c r="Q13">
        <v>-0.128218770027</v>
      </c>
      <c r="R13">
        <v>-0.44335237145400003</v>
      </c>
      <c r="S13">
        <v>3.8394153118100002E-2</v>
      </c>
    </row>
    <row r="14" spans="1:19">
      <c r="A14">
        <v>1793</v>
      </c>
      <c r="B14">
        <v>11.35</v>
      </c>
      <c r="C14">
        <f t="shared" si="0"/>
        <v>-0.63333333333333464</v>
      </c>
      <c r="E14">
        <v>5503</v>
      </c>
      <c r="F14">
        <v>11.517799999999999</v>
      </c>
      <c r="G14">
        <f t="shared" si="1"/>
        <v>-0.46553333333333491</v>
      </c>
      <c r="J14">
        <v>5500</v>
      </c>
      <c r="K14">
        <v>2.1093015670800002</v>
      </c>
      <c r="L14">
        <v>0.92792320251500005</v>
      </c>
      <c r="M14">
        <v>0.33349934220299998</v>
      </c>
      <c r="N14">
        <v>0.229448288679</v>
      </c>
      <c r="O14">
        <v>-53.785064697300001</v>
      </c>
      <c r="P14">
        <v>1.1958887800600001E-2</v>
      </c>
      <c r="Q14">
        <v>-0.45368432998699998</v>
      </c>
      <c r="R14">
        <v>-0.63613533973699998</v>
      </c>
      <c r="S14">
        <v>-0.144601523876</v>
      </c>
    </row>
    <row r="15" spans="1:19">
      <c r="A15">
        <v>2060</v>
      </c>
      <c r="B15">
        <v>11.27</v>
      </c>
      <c r="C15">
        <f t="shared" si="0"/>
        <v>-0.71333333333333471</v>
      </c>
      <c r="E15">
        <v>6044</v>
      </c>
      <c r="F15">
        <v>11.391999999999999</v>
      </c>
      <c r="G15">
        <f t="shared" si="1"/>
        <v>-0.59133333333333482</v>
      </c>
      <c r="J15">
        <v>6000</v>
      </c>
      <c r="K15">
        <v>-0.378576278687</v>
      </c>
      <c r="L15">
        <v>-3.2765500545499999</v>
      </c>
      <c r="M15">
        <v>-0.100200593472</v>
      </c>
      <c r="N15">
        <v>0.28367078304299997</v>
      </c>
      <c r="O15">
        <v>19.072052002</v>
      </c>
      <c r="P15">
        <v>2.1601632237400002E-2</v>
      </c>
      <c r="Q15">
        <v>-0.36144864559200002</v>
      </c>
      <c r="R15">
        <v>-0.72672963142400004</v>
      </c>
      <c r="S15">
        <v>0.121692121029</v>
      </c>
    </row>
    <row r="16" spans="1:19">
      <c r="A16">
        <v>2246</v>
      </c>
      <c r="B16">
        <v>11.52</v>
      </c>
      <c r="C16">
        <f t="shared" si="0"/>
        <v>-0.46333333333333471</v>
      </c>
      <c r="E16">
        <v>6586</v>
      </c>
      <c r="F16">
        <v>11.599500000000001</v>
      </c>
      <c r="G16">
        <f t="shared" si="1"/>
        <v>-0.38383333333333347</v>
      </c>
      <c r="J16">
        <v>6500</v>
      </c>
      <c r="K16">
        <v>1.01153659821</v>
      </c>
      <c r="L16">
        <v>-2.8905889987900002</v>
      </c>
      <c r="M16">
        <v>1.0131657123600001E-2</v>
      </c>
      <c r="N16">
        <v>0.31621289253200002</v>
      </c>
      <c r="O16">
        <v>11.9493408203</v>
      </c>
      <c r="P16">
        <v>1.06615293771E-2</v>
      </c>
      <c r="Q16">
        <v>-0.22687250375699999</v>
      </c>
      <c r="R16">
        <v>-0.96068215370200005</v>
      </c>
      <c r="S16">
        <v>-0.133574485779</v>
      </c>
    </row>
    <row r="17" spans="1:19">
      <c r="A17">
        <v>2430</v>
      </c>
      <c r="B17">
        <v>11.7</v>
      </c>
      <c r="C17">
        <f t="shared" si="0"/>
        <v>-0.28333333333333499</v>
      </c>
      <c r="E17">
        <v>6803</v>
      </c>
      <c r="F17">
        <v>12.3078</v>
      </c>
      <c r="G17">
        <f t="shared" si="1"/>
        <v>0.32446666666666601</v>
      </c>
      <c r="J17">
        <v>7000</v>
      </c>
      <c r="K17">
        <v>-2.7030143737799999</v>
      </c>
      <c r="L17">
        <v>-5.9877462387099998</v>
      </c>
      <c r="M17">
        <v>-0.103997588158</v>
      </c>
      <c r="N17">
        <v>0.40114712715099998</v>
      </c>
      <c r="O17">
        <v>-62.210601806600003</v>
      </c>
      <c r="P17" s="1">
        <v>-5.4508447647099998E-5</v>
      </c>
      <c r="Q17">
        <v>-0.54461884498599999</v>
      </c>
      <c r="R17">
        <v>-1.12589335442</v>
      </c>
      <c r="S17">
        <v>-0.73745858669300002</v>
      </c>
    </row>
    <row r="18" spans="1:19">
      <c r="A18">
        <v>2574</v>
      </c>
      <c r="B18">
        <v>10.92</v>
      </c>
      <c r="C18">
        <f t="shared" si="0"/>
        <v>-1.0633333333333344</v>
      </c>
      <c r="E18">
        <v>7128</v>
      </c>
      <c r="F18">
        <v>12.0344</v>
      </c>
      <c r="G18">
        <f t="shared" si="1"/>
        <v>5.1066666666665483E-2</v>
      </c>
      <c r="J18">
        <v>7500</v>
      </c>
      <c r="K18">
        <v>-0.470555305481</v>
      </c>
      <c r="L18">
        <v>-3.3740184307100001</v>
      </c>
      <c r="M18">
        <v>-0.246960163116</v>
      </c>
      <c r="N18">
        <v>0.295839190483</v>
      </c>
      <c r="O18">
        <v>-74.395996093799994</v>
      </c>
      <c r="P18">
        <v>1.9389439374199999E-2</v>
      </c>
      <c r="Q18">
        <v>-1.83062362671</v>
      </c>
      <c r="R18">
        <v>-1.4476809501600001</v>
      </c>
      <c r="S18">
        <v>-1.7353609800300001</v>
      </c>
    </row>
    <row r="19" spans="1:19">
      <c r="A19">
        <v>2787</v>
      </c>
      <c r="B19">
        <v>12.12</v>
      </c>
      <c r="C19">
        <f t="shared" si="0"/>
        <v>0.13666666666666494</v>
      </c>
      <c r="E19">
        <v>7796</v>
      </c>
      <c r="F19">
        <v>11.263199999999999</v>
      </c>
      <c r="G19">
        <f t="shared" si="1"/>
        <v>-0.72013333333333485</v>
      </c>
      <c r="J19">
        <v>8000</v>
      </c>
      <c r="K19">
        <v>0.35410881042499998</v>
      </c>
      <c r="L19">
        <v>-4.9132871627799997</v>
      </c>
      <c r="M19">
        <v>-0.148562252522</v>
      </c>
      <c r="N19">
        <v>0.26316425204299998</v>
      </c>
      <c r="O19">
        <v>-328.34091186500001</v>
      </c>
      <c r="P19">
        <v>2.20585763454E-2</v>
      </c>
      <c r="Q19">
        <v>-2.48217487335</v>
      </c>
      <c r="R19">
        <v>-1.8896266222</v>
      </c>
      <c r="S19">
        <v>-1.7229186296500001</v>
      </c>
    </row>
    <row r="20" spans="1:19">
      <c r="A20">
        <v>2858</v>
      </c>
      <c r="B20">
        <v>11.52</v>
      </c>
      <c r="C20">
        <f t="shared" si="0"/>
        <v>-0.46333333333333471</v>
      </c>
      <c r="E20">
        <v>8085</v>
      </c>
      <c r="F20">
        <v>10.8048</v>
      </c>
      <c r="G20">
        <f t="shared" si="1"/>
        <v>-1.1785333333333341</v>
      </c>
      <c r="J20">
        <v>8500</v>
      </c>
      <c r="K20">
        <v>0.340442657471</v>
      </c>
      <c r="L20">
        <v>-4.9555082321199997</v>
      </c>
      <c r="M20">
        <v>-0.35507017373999999</v>
      </c>
      <c r="N20">
        <v>-0.138915717602</v>
      </c>
      <c r="O20">
        <v>-167.16390991200001</v>
      </c>
      <c r="P20">
        <v>1.53315700591E-2</v>
      </c>
      <c r="Q20">
        <v>-1.7328743934599999</v>
      </c>
      <c r="R20">
        <v>-2.2844774723099999</v>
      </c>
      <c r="S20">
        <v>-1.0375536680199999</v>
      </c>
    </row>
    <row r="21" spans="1:19">
      <c r="A21">
        <v>2927</v>
      </c>
      <c r="B21">
        <v>11.6</v>
      </c>
      <c r="C21">
        <f t="shared" si="0"/>
        <v>-0.38333333333333464</v>
      </c>
      <c r="E21">
        <v>8519</v>
      </c>
      <c r="F21">
        <v>11.4895</v>
      </c>
      <c r="G21">
        <f t="shared" si="1"/>
        <v>-0.49383333333333468</v>
      </c>
      <c r="J21">
        <v>9000</v>
      </c>
      <c r="K21">
        <v>2.3839960098300002</v>
      </c>
      <c r="L21">
        <v>-4.9037733077999999</v>
      </c>
      <c r="M21">
        <v>-0.289154827595</v>
      </c>
      <c r="N21">
        <v>-0.35696566104900002</v>
      </c>
      <c r="O21">
        <v>-220.06832885700001</v>
      </c>
      <c r="P21">
        <v>1.89321823418E-2</v>
      </c>
      <c r="Q21">
        <v>-2.0617365837100001</v>
      </c>
      <c r="R21">
        <v>-2.2120842933699998</v>
      </c>
      <c r="S21">
        <v>-2.1216990947699998</v>
      </c>
    </row>
    <row r="22" spans="1:19">
      <c r="A22">
        <v>2997</v>
      </c>
      <c r="B22">
        <v>11.52</v>
      </c>
      <c r="C22">
        <f t="shared" si="0"/>
        <v>-0.46333333333333471</v>
      </c>
      <c r="E22">
        <v>9086</v>
      </c>
      <c r="F22">
        <v>10.4071</v>
      </c>
      <c r="G22">
        <f t="shared" si="1"/>
        <v>-1.5762333333333345</v>
      </c>
      <c r="J22">
        <v>9500</v>
      </c>
      <c r="K22">
        <v>1.40781116486</v>
      </c>
      <c r="L22">
        <v>-7.0618343353300004</v>
      </c>
      <c r="M22">
        <v>-0.67286556959199995</v>
      </c>
      <c r="N22">
        <v>-0.230524897575</v>
      </c>
      <c r="O22">
        <v>-310.24432373000002</v>
      </c>
      <c r="P22">
        <v>1.9411653280299999E-2</v>
      </c>
      <c r="Q22">
        <v>-3.3998620510099999</v>
      </c>
      <c r="R22">
        <v>-3.9473459720599999</v>
      </c>
      <c r="S22">
        <v>-2.73242807388</v>
      </c>
    </row>
    <row r="23" spans="1:19">
      <c r="A23">
        <v>3066</v>
      </c>
      <c r="B23">
        <v>11.73</v>
      </c>
      <c r="C23">
        <f t="shared" si="0"/>
        <v>-0.25333333333333385</v>
      </c>
      <c r="E23">
        <v>9167</v>
      </c>
      <c r="F23">
        <v>11.058199999999999</v>
      </c>
      <c r="G23">
        <f t="shared" si="1"/>
        <v>-0.92513333333333492</v>
      </c>
      <c r="J23">
        <v>10000</v>
      </c>
      <c r="K23">
        <v>1.84767436981</v>
      </c>
      <c r="L23">
        <v>-8.2441053390499999</v>
      </c>
      <c r="M23">
        <v>-0.73778551816899995</v>
      </c>
      <c r="N23">
        <v>-0.355595052242</v>
      </c>
      <c r="O23">
        <v>-472.42395019499997</v>
      </c>
      <c r="P23">
        <v>2.91121192276E-2</v>
      </c>
      <c r="Q23">
        <v>-5.49021625519</v>
      </c>
      <c r="R23">
        <v>-4.7289428710900001</v>
      </c>
      <c r="S23">
        <v>-3.8592586517299998</v>
      </c>
    </row>
    <row r="24" spans="1:19">
      <c r="A24">
        <v>3135</v>
      </c>
      <c r="B24">
        <v>11.46</v>
      </c>
      <c r="C24">
        <f t="shared" si="0"/>
        <v>-0.52333333333333343</v>
      </c>
      <c r="E24">
        <v>9289</v>
      </c>
      <c r="F24">
        <v>11.1469</v>
      </c>
      <c r="G24">
        <f t="shared" si="1"/>
        <v>-0.83643333333333381</v>
      </c>
      <c r="J24">
        <v>10500</v>
      </c>
      <c r="K24">
        <v>1.6798467636100001</v>
      </c>
      <c r="L24">
        <v>-6.7488641738900004</v>
      </c>
      <c r="M24">
        <v>-0.54356223344800003</v>
      </c>
      <c r="N24">
        <v>-0.29325079917899999</v>
      </c>
      <c r="O24">
        <v>-401.19711303700001</v>
      </c>
      <c r="P24">
        <v>3.5672813653900001E-2</v>
      </c>
      <c r="Q24">
        <v>-3.9247436523400001</v>
      </c>
      <c r="R24">
        <v>-3.11558675766</v>
      </c>
      <c r="S24">
        <v>-3.2050604820299999</v>
      </c>
    </row>
    <row r="25" spans="1:19">
      <c r="A25">
        <v>3249</v>
      </c>
      <c r="B25">
        <v>11.3</v>
      </c>
      <c r="C25">
        <f t="shared" si="0"/>
        <v>-0.68333333333333357</v>
      </c>
      <c r="E25">
        <v>9411</v>
      </c>
      <c r="F25">
        <v>11.563599999999999</v>
      </c>
      <c r="G25">
        <f t="shared" si="1"/>
        <v>-0.41973333333333507</v>
      </c>
      <c r="J25">
        <v>11000</v>
      </c>
      <c r="K25">
        <v>-2.15172863007</v>
      </c>
      <c r="L25">
        <v>-8.2719373702999999</v>
      </c>
      <c r="M25">
        <v>-0.83507710695299997</v>
      </c>
      <c r="N25">
        <v>-0.34431177377700001</v>
      </c>
      <c r="O25">
        <v>-346.99102783199999</v>
      </c>
      <c r="P25">
        <v>3.13418954611E-2</v>
      </c>
      <c r="Q25">
        <v>-4.1092905998199996</v>
      </c>
      <c r="R25">
        <v>-4.4489469528200001</v>
      </c>
      <c r="S25">
        <v>-3.7929332256300001</v>
      </c>
    </row>
    <row r="26" spans="1:19">
      <c r="A26">
        <v>3373</v>
      </c>
      <c r="B26">
        <v>11.28</v>
      </c>
      <c r="C26">
        <f t="shared" si="0"/>
        <v>-0.70333333333333492</v>
      </c>
      <c r="J26">
        <v>11500</v>
      </c>
      <c r="K26">
        <v>-2.5265474319500001</v>
      </c>
      <c r="L26">
        <v>-5.4541673660300001</v>
      </c>
      <c r="M26">
        <v>-0.60166233778</v>
      </c>
      <c r="N26">
        <v>-0.180673420429</v>
      </c>
      <c r="O26">
        <v>-283.82223510699998</v>
      </c>
      <c r="P26">
        <v>1.61756128073E-2</v>
      </c>
      <c r="Q26">
        <v>-3.7046933174099999</v>
      </c>
      <c r="R26">
        <v>-3.92032694817</v>
      </c>
      <c r="S26">
        <v>-1.6983578205100001</v>
      </c>
    </row>
    <row r="27" spans="1:19">
      <c r="A27">
        <v>3474</v>
      </c>
      <c r="B27">
        <v>11.58</v>
      </c>
      <c r="C27">
        <f t="shared" si="0"/>
        <v>-0.40333333333333421</v>
      </c>
      <c r="J27">
        <v>12000</v>
      </c>
      <c r="K27">
        <v>-6.8976612091099998</v>
      </c>
      <c r="L27">
        <v>-7.4598302841199997</v>
      </c>
      <c r="M27">
        <v>-0.82027786970100003</v>
      </c>
      <c r="N27">
        <v>-0.42340618372</v>
      </c>
      <c r="O27">
        <v>-410.73171997100002</v>
      </c>
      <c r="P27">
        <v>-3.64812463522E-2</v>
      </c>
      <c r="Q27">
        <v>-3.1480627059900002</v>
      </c>
      <c r="R27">
        <v>-5.5848302841199997</v>
      </c>
      <c r="S27">
        <v>-0.26009666919699997</v>
      </c>
    </row>
    <row r="28" spans="1:19">
      <c r="A28">
        <v>3575</v>
      </c>
      <c r="B28">
        <v>11.5</v>
      </c>
      <c r="C28">
        <f t="shared" si="0"/>
        <v>-0.48333333333333428</v>
      </c>
    </row>
    <row r="29" spans="1:19">
      <c r="A29">
        <v>3642</v>
      </c>
      <c r="B29">
        <v>11.72</v>
      </c>
      <c r="C29">
        <f t="shared" si="0"/>
        <v>-0.26333333333333364</v>
      </c>
    </row>
    <row r="30" spans="1:19">
      <c r="A30">
        <v>3708</v>
      </c>
      <c r="B30">
        <v>11.49</v>
      </c>
      <c r="C30">
        <f t="shared" si="0"/>
        <v>-0.49333333333333407</v>
      </c>
    </row>
    <row r="31" spans="1:19">
      <c r="A31">
        <v>3758</v>
      </c>
      <c r="B31">
        <v>12.18</v>
      </c>
      <c r="C31">
        <f t="shared" si="0"/>
        <v>0.19666666666666544</v>
      </c>
    </row>
    <row r="32" spans="1:19">
      <c r="A32">
        <v>3891</v>
      </c>
      <c r="B32">
        <v>11.93</v>
      </c>
      <c r="C32">
        <f t="shared" si="0"/>
        <v>-5.3333333333334565E-2</v>
      </c>
    </row>
    <row r="33" spans="1:3">
      <c r="A33">
        <v>3989</v>
      </c>
      <c r="B33">
        <v>11.81</v>
      </c>
      <c r="C33">
        <f t="shared" si="0"/>
        <v>-0.17333333333333378</v>
      </c>
    </row>
    <row r="34" spans="1:3">
      <c r="A34">
        <v>4072</v>
      </c>
      <c r="B34">
        <v>11.66</v>
      </c>
      <c r="C34">
        <f t="shared" si="0"/>
        <v>-0.32333333333333414</v>
      </c>
    </row>
    <row r="35" spans="1:3">
      <c r="A35">
        <v>4202</v>
      </c>
      <c r="B35">
        <v>11.8</v>
      </c>
      <c r="C35">
        <f t="shared" si="0"/>
        <v>-0.18333333333333357</v>
      </c>
    </row>
    <row r="36" spans="1:3">
      <c r="A36">
        <v>4300</v>
      </c>
      <c r="B36">
        <v>11.84</v>
      </c>
      <c r="C36">
        <f t="shared" si="0"/>
        <v>-0.14333333333333442</v>
      </c>
    </row>
    <row r="37" spans="1:3">
      <c r="A37">
        <v>4496</v>
      </c>
      <c r="B37">
        <v>12.37</v>
      </c>
      <c r="C37">
        <f t="shared" si="0"/>
        <v>0.38666666666666494</v>
      </c>
    </row>
    <row r="38" spans="1:3">
      <c r="A38">
        <v>4636</v>
      </c>
      <c r="B38">
        <v>11.91</v>
      </c>
      <c r="C38">
        <f t="shared" si="0"/>
        <v>-7.3333333333334139E-2</v>
      </c>
    </row>
    <row r="39" spans="1:3">
      <c r="A39">
        <v>4788</v>
      </c>
      <c r="B39">
        <v>11.93</v>
      </c>
      <c r="C39">
        <f t="shared" si="0"/>
        <v>-5.3333333333334565E-2</v>
      </c>
    </row>
    <row r="40" spans="1:3">
      <c r="A40">
        <v>4885</v>
      </c>
      <c r="B40">
        <v>11.48</v>
      </c>
      <c r="C40">
        <f t="shared" si="0"/>
        <v>-0.50333333333333385</v>
      </c>
    </row>
    <row r="41" spans="1:3">
      <c r="A41">
        <v>5080</v>
      </c>
      <c r="B41">
        <v>11.73</v>
      </c>
      <c r="C41">
        <f t="shared" si="0"/>
        <v>-0.25333333333333385</v>
      </c>
    </row>
    <row r="42" spans="1:3">
      <c r="A42">
        <v>5145</v>
      </c>
      <c r="B42">
        <v>11.76</v>
      </c>
      <c r="C42">
        <f t="shared" si="0"/>
        <v>-0.22333333333333449</v>
      </c>
    </row>
    <row r="43" spans="1:3">
      <c r="A43">
        <v>5216</v>
      </c>
      <c r="B43">
        <v>11.81</v>
      </c>
      <c r="C43">
        <f t="shared" si="0"/>
        <v>-0.17333333333333378</v>
      </c>
    </row>
    <row r="44" spans="1:3">
      <c r="A44">
        <v>5258</v>
      </c>
      <c r="B44">
        <v>11.86</v>
      </c>
      <c r="C44">
        <f t="shared" si="0"/>
        <v>-0.12333333333333485</v>
      </c>
    </row>
    <row r="45" spans="1:3">
      <c r="A45">
        <v>5275</v>
      </c>
      <c r="B45">
        <v>11.9</v>
      </c>
      <c r="C45">
        <f t="shared" si="0"/>
        <v>-8.3333333333333925E-2</v>
      </c>
    </row>
    <row r="46" spans="1:3">
      <c r="A46">
        <v>5340</v>
      </c>
      <c r="B46">
        <v>11.84</v>
      </c>
      <c r="C46">
        <f t="shared" si="0"/>
        <v>-0.14333333333333442</v>
      </c>
    </row>
    <row r="47" spans="1:3">
      <c r="A47">
        <v>5393</v>
      </c>
      <c r="B47">
        <v>11.88</v>
      </c>
      <c r="C47">
        <f t="shared" si="0"/>
        <v>-0.1033333333333335</v>
      </c>
    </row>
    <row r="48" spans="1:3">
      <c r="A48">
        <v>5437</v>
      </c>
      <c r="B48">
        <v>11.91</v>
      </c>
      <c r="C48">
        <f t="shared" si="0"/>
        <v>-7.3333333333334139E-2</v>
      </c>
    </row>
    <row r="49" spans="1:3">
      <c r="A49">
        <v>5459</v>
      </c>
      <c r="B49">
        <v>11.37</v>
      </c>
      <c r="C49">
        <f t="shared" si="0"/>
        <v>-0.61333333333333506</v>
      </c>
    </row>
    <row r="50" spans="1:3">
      <c r="A50">
        <v>5510</v>
      </c>
      <c r="B50">
        <v>11.41</v>
      </c>
      <c r="C50">
        <f t="shared" si="0"/>
        <v>-0.57333333333333414</v>
      </c>
    </row>
    <row r="51" spans="1:3">
      <c r="A51">
        <v>5535</v>
      </c>
      <c r="B51">
        <v>11.44</v>
      </c>
      <c r="C51">
        <f t="shared" si="0"/>
        <v>-0.54333333333333478</v>
      </c>
    </row>
    <row r="52" spans="1:3">
      <c r="A52">
        <v>5569</v>
      </c>
      <c r="B52">
        <v>11.42</v>
      </c>
      <c r="C52">
        <f t="shared" si="0"/>
        <v>-0.56333333333333435</v>
      </c>
    </row>
    <row r="53" spans="1:3">
      <c r="A53">
        <v>5686</v>
      </c>
      <c r="B53">
        <v>11.39</v>
      </c>
      <c r="C53">
        <f t="shared" si="0"/>
        <v>-0.59333333333333371</v>
      </c>
    </row>
    <row r="54" spans="1:3">
      <c r="A54">
        <v>5713</v>
      </c>
      <c r="B54">
        <v>11.36</v>
      </c>
      <c r="C54">
        <f t="shared" si="0"/>
        <v>-0.62333333333333485</v>
      </c>
    </row>
    <row r="55" spans="1:3">
      <c r="A55">
        <v>5795</v>
      </c>
      <c r="B55">
        <v>11.64</v>
      </c>
      <c r="C55">
        <f t="shared" si="0"/>
        <v>-0.34333333333333371</v>
      </c>
    </row>
    <row r="56" spans="1:3">
      <c r="A56">
        <v>5803</v>
      </c>
    </row>
    <row r="57" spans="1:3">
      <c r="A57">
        <v>5920</v>
      </c>
    </row>
    <row r="58" spans="1:3">
      <c r="A58">
        <v>6097</v>
      </c>
    </row>
    <row r="59" spans="1:3">
      <c r="A59">
        <v>6390</v>
      </c>
    </row>
    <row r="60" spans="1:3">
      <c r="A60">
        <v>6508</v>
      </c>
    </row>
    <row r="61" spans="1:3">
      <c r="A61">
        <v>6684</v>
      </c>
    </row>
    <row r="62" spans="1:3">
      <c r="A62">
        <v>6977</v>
      </c>
    </row>
    <row r="63" spans="1:3">
      <c r="A63">
        <v>7271</v>
      </c>
    </row>
    <row r="64" spans="1:3">
      <c r="A64">
        <v>7388</v>
      </c>
    </row>
    <row r="65" spans="1:1">
      <c r="A65">
        <v>7564</v>
      </c>
    </row>
    <row r="66" spans="1:1">
      <c r="A66">
        <v>7858</v>
      </c>
    </row>
    <row r="67" spans="1:1">
      <c r="A67">
        <v>7975</v>
      </c>
    </row>
    <row r="68" spans="1:1">
      <c r="A68">
        <v>8151</v>
      </c>
    </row>
    <row r="69" spans="1:1">
      <c r="A69">
        <v>8445</v>
      </c>
    </row>
    <row r="70" spans="1:1">
      <c r="A70">
        <v>8562</v>
      </c>
    </row>
    <row r="71" spans="1:1">
      <c r="A71">
        <v>8738</v>
      </c>
    </row>
    <row r="72" spans="1:1">
      <c r="A72">
        <v>8914</v>
      </c>
    </row>
    <row r="73" spans="1:1">
      <c r="A73">
        <v>9086</v>
      </c>
    </row>
    <row r="74" spans="1:1">
      <c r="A74">
        <v>9167</v>
      </c>
    </row>
    <row r="75" spans="1:1">
      <c r="A75">
        <v>9289</v>
      </c>
    </row>
    <row r="76" spans="1:1">
      <c r="A76">
        <v>9411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</vt:lpstr>
    </vt:vector>
  </TitlesOfParts>
  <Company>The Natural History Museum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Jed O. Kaplan</cp:lastModifiedBy>
  <dcterms:created xsi:type="dcterms:W3CDTF">2012-11-12T11:39:25Z</dcterms:created>
  <dcterms:modified xsi:type="dcterms:W3CDTF">2013-01-27T07:58:30Z</dcterms:modified>
</cp:coreProperties>
</file>