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20" yWindow="0" windowWidth="27400" windowHeight="16060" activeTab="1"/>
  </bookViews>
  <sheets>
    <sheet name="Readme" sheetId="1" r:id="rId1"/>
    <sheet name="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</calcChain>
</file>

<file path=xl/sharedStrings.xml><?xml version="1.0" encoding="utf-8"?>
<sst xmlns="http://schemas.openxmlformats.org/spreadsheetml/2006/main" count="99" uniqueCount="95">
  <si>
    <t xml:space="preserve">----------------------------------------------------------------------- </t>
  </si>
  <si>
    <t xml:space="preserve">               World Data Center for Paleoclimatology, Boulder </t>
  </si>
  <si>
    <t xml:space="preserve">                                  and </t>
  </si>
  <si>
    <t xml:space="preserve">                     NOAA Paleoclimatology Program </t>
  </si>
  <si>
    <t xml:space="preserve">NOTE: PLEASE CITE ORIGINAL REFERENCE WHEN USING THIS DATA!!!!! </t>
  </si>
  <si>
    <t xml:space="preserve">NAME OF DATA SET: </t>
  </si>
  <si>
    <t xml:space="preserve">LAST UPDATE: 9/2010 (Original receipt by WDC Paleo) </t>
  </si>
  <si>
    <t xml:space="preserve">IGBP PAGES/WDCA CONTRIBUTION SERIES NUMBER: 2010-097 </t>
  </si>
  <si>
    <t xml:space="preserve">WDC PALEO CONTRIBUTION SERIES CITATION: </t>
  </si>
  <si>
    <t xml:space="preserve">Finsinger, W., et al. 2010. </t>
  </si>
  <si>
    <t xml:space="preserve">IGBP PAGES/World Data Center for Paleoclimatology </t>
  </si>
  <si>
    <t xml:space="preserve">Data Contribution Series # 2010-097. </t>
  </si>
  <si>
    <t xml:space="preserve">NOAA/NCDC Paleoclimatology Program, Boulder CO, USA. </t>
  </si>
  <si>
    <t xml:space="preserve">ORIGINAL REFERENCE: </t>
  </si>
  <si>
    <t xml:space="preserve">Finsinger, W., D. Colombaroli, J.-L. De Beaulieu, V. Valsecchi, </t>
  </si>
  <si>
    <t xml:space="preserve">B. Vannière, E. Vescovi, E. Chapron, A.F. Lotter, M. Magny, </t>
  </si>
  <si>
    <t xml:space="preserve">and W. Tinner. 2010. </t>
  </si>
  <si>
    <t xml:space="preserve">Early to mid-Holocene climate change at Lago dell'Accesa </t>
  </si>
  <si>
    <t xml:space="preserve">(central Italy): climate signal or anthropogenic bias? </t>
  </si>
  <si>
    <t xml:space="preserve">Journal of Quaternary Science, in press, DOI: 10.1002/jqs.1402. </t>
  </si>
  <si>
    <t xml:space="preserve">ABSTRACT: </t>
  </si>
  <si>
    <t xml:space="preserve">Despite the high potential of pollen records for climate </t>
  </si>
  <si>
    <t xml:space="preserve">reconstruction, pollen-climate relationships may be biased </t>
  </si>
  <si>
    <t xml:space="preserve">due to past and present human activities on the landscape. </t>
  </si>
  <si>
    <t xml:space="preserve">We use (i) transfer functions based on modern pollen-climate </t>
  </si>
  <si>
    <t xml:space="preserve">relationships to infer seasonal temperature and summer </t>
  </si>
  <si>
    <t xml:space="preserve">precipitation for the period 11 500-4500 cal. a BP and </t>
  </si>
  <si>
    <t xml:space="preserve">(ii) lake-level change records based on different sedimentary </t>
  </si>
  <si>
    <t xml:space="preserve">proxies in multiple cores that are mainly indicative for summer </t>
  </si>
  <si>
    <t xml:space="preserve">hydrology at Lago dell'Accesa (central Italy). Quantitative </t>
  </si>
  <si>
    <t xml:space="preserve">reconstructions indicate lowest summer precipitation during </t>
  </si>
  <si>
    <t xml:space="preserve">two phases (8500-7700 cal. a BP and after 6000 cal. a BP) </t>
  </si>
  <si>
    <t xml:space="preserve">and a gradual winter temperature increase from 11 500 to </t>
  </si>
  <si>
    <t xml:space="preserve">ca. 8000 cal. a BP. Lowest summer precipitation was reconstructed </t>
  </si>
  <si>
    <t xml:space="preserve">during these phases characterised by vegetation shifts from open </t>
  </si>
  <si>
    <t xml:space="preserve">forests dominated by summergreen oaks (Quercus) to forests </t>
  </si>
  <si>
    <t xml:space="preserve">dominated by evergreen oaks (Quercus ilex), which are at present </t>
  </si>
  <si>
    <t xml:space="preserve">most abundant where summer drought is stronger. Similarly, </t>
  </si>
  <si>
    <t xml:space="preserve">the lake-level record indicates two long-lasting low summer </t>
  </si>
  <si>
    <t xml:space="preserve">precipitation phases (8800-7700 and 6400-4400 cal. a BP) that </t>
  </si>
  <si>
    <t xml:space="preserve">were interrupted by short-term high summer precipitation events. </t>
  </si>
  <si>
    <t xml:space="preserve">Based on the broad agreement between the pollen-inferred summer </t>
  </si>
  <si>
    <t xml:space="preserve">precipitation and the low-frequency lake-level changes, we suggest </t>
  </si>
  <si>
    <t xml:space="preserve">that the duration of the high summer precipitation events may have </t>
  </si>
  <si>
    <t xml:space="preserve">been too short to maintain drought-sensitive trees, which may have </t>
  </si>
  <si>
    <t xml:space="preserve">been affected by high mortality rates when summer dry conditions </t>
  </si>
  <si>
    <t xml:space="preserve">returned. Although past and modern pollen-climate relationships </t>
  </si>
  <si>
    <t xml:space="preserve">may very likely have been affected by human activities since </t>
  </si>
  <si>
    <t xml:space="preserve">the Neolithic (i.e. when exploitation of the landscape started), </t>
  </si>
  <si>
    <t xml:space="preserve">we reject the hypothesis of a significant anthropogenic bias </t>
  </si>
  <si>
    <t xml:space="preserve">in the pollen-based climate reconstruction. In addition, </t>
  </si>
  <si>
    <t xml:space="preserve">we suggest that pollen-based and lake-level reconstructions </t>
  </si>
  <si>
    <t xml:space="preserve">may have different inherent abilities of capturing high- </t>
  </si>
  <si>
    <t xml:space="preserve">and low-frequency precipitation signals. </t>
  </si>
  <si>
    <t xml:space="preserve">GEOGRAPHIC REGION: Southern Europe </t>
  </si>
  <si>
    <t xml:space="preserve">PERIOD OF RECORD: 11,700 - 4600 cal yrs BP </t>
  </si>
  <si>
    <t xml:space="preserve">FUNDING SOURCES: </t>
  </si>
  <si>
    <t xml:space="preserve">Swiss National Science Foundation (SNF) to DC, WF and VV </t>
  </si>
  <si>
    <t xml:space="preserve">(3100AO-102272), SNF Post-doctoral Fellowship (PBBE2-108573) </t>
  </si>
  <si>
    <t xml:space="preserve">and an AXA Research Fund grant to WF, French CNRS (ECLIPSE Program) </t>
  </si>
  <si>
    <t xml:space="preserve">DESCRIPTION: </t>
  </si>
  <si>
    <t xml:space="preserve">Pollen-inferred summer precipitation and January temperature </t>
  </si>
  <si>
    <t xml:space="preserve">for Lago dell'Accesa, central Italy. </t>
  </si>
  <si>
    <t xml:space="preserve">Lago dell'Accesa, Italy: </t>
  </si>
  <si>
    <t xml:space="preserve">42°59.33'N, 10°53.83'E, 157 m a.s.l. </t>
  </si>
  <si>
    <t xml:space="preserve">Water depth at coring site: 37.5 meters, </t>
  </si>
  <si>
    <t xml:space="preserve">0.16 km2 lake surface  </t>
  </si>
  <si>
    <t>Age (cal yrs BP): calendar age before present (0 BP = AD 1950)</t>
  </si>
  <si>
    <t>Age (cal yrs BP)</t>
  </si>
  <si>
    <t>Lago dell'Accesa Italy 11.7-4.6KYr Pollen Climate Reconstructions</t>
  </si>
  <si>
    <t xml:space="preserve">CONTRIBUTOR: Walter Finsinger, Centre National de la Recherche </t>
  </si>
  <si>
    <t xml:space="preserve">Scientifique (CNRS). </t>
  </si>
  <si>
    <t xml:space="preserve">Lago dell'Accesa Italy 11.7-4.6KYr Pollen Climate Reconstructions. </t>
  </si>
  <si>
    <t>and the French ANR (LAMA Project)</t>
  </si>
  <si>
    <t>Finsinger et al. 2010 Lago dell'Accesa 11.5-4.5KYr Pollen Climate Reconstructions</t>
  </si>
  <si>
    <t>Psmr: Psmr interpolated at 50 yrs steps and loess smoothed (span 0.1) (mm/season)</t>
  </si>
  <si>
    <t>Tjan: TJan interpolated at 50 yrs steps and loess smoothed (span 0.1)  (°C)</t>
  </si>
  <si>
    <t>Psmr</t>
  </si>
  <si>
    <t>Tjan</t>
  </si>
  <si>
    <t>agebp_arve</t>
  </si>
  <si>
    <t>tdjf_arve</t>
  </si>
  <si>
    <t>ARVE</t>
  </si>
  <si>
    <t>Taken from paper</t>
  </si>
  <si>
    <t>tjan_anom</t>
  </si>
  <si>
    <t>If I plot (-abs+anom) I get the same trend</t>
  </si>
  <si>
    <t>pdjf_arve</t>
  </si>
  <si>
    <t>avg_tdjf</t>
  </si>
  <si>
    <t>avg_pdjf</t>
  </si>
  <si>
    <t>p_e_arve</t>
  </si>
  <si>
    <t>pann_arve</t>
  </si>
  <si>
    <t>pjja_arve</t>
  </si>
  <si>
    <t>gdd5_arve</t>
  </si>
  <si>
    <t>alpha_arve</t>
  </si>
  <si>
    <t>tann_arve</t>
  </si>
  <si>
    <t>tjja_arve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</si>
</sst>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0" fillId="2" borderId="0" xfId="0" applyFill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42131690060481"/>
          <c:y val="0.148148148148148"/>
          <c:w val="0.902833504507589"/>
          <c:h val="0.791666666666667"/>
        </c:manualLayout>
      </c:layout>
      <c:scatterChart>
        <c:scatterStyle val="lineMarker"/>
        <c:varyColors val="0"/>
        <c:ser>
          <c:idx val="0"/>
          <c:order val="0"/>
          <c:tx>
            <c:v>Lago Accesa</c:v>
          </c:tx>
          <c:marker>
            <c:symbol val="none"/>
          </c:marker>
          <c:xVal>
            <c:numRef>
              <c:f>Data!$A$8:$A$93</c:f>
              <c:numCache>
                <c:formatCode>General</c:formatCode>
                <c:ptCount val="86"/>
                <c:pt idx="0">
                  <c:v>4530.0</c:v>
                </c:pt>
                <c:pt idx="1">
                  <c:v>4612.0</c:v>
                </c:pt>
                <c:pt idx="2">
                  <c:v>4694.0</c:v>
                </c:pt>
                <c:pt idx="3">
                  <c:v>4776.0</c:v>
                </c:pt>
                <c:pt idx="4">
                  <c:v>4858.0</c:v>
                </c:pt>
                <c:pt idx="5">
                  <c:v>4940.0</c:v>
                </c:pt>
                <c:pt idx="6">
                  <c:v>5022.0</c:v>
                </c:pt>
                <c:pt idx="7">
                  <c:v>5104.0</c:v>
                </c:pt>
                <c:pt idx="8">
                  <c:v>5186.0</c:v>
                </c:pt>
                <c:pt idx="9">
                  <c:v>5268.0</c:v>
                </c:pt>
                <c:pt idx="10">
                  <c:v>5350.0</c:v>
                </c:pt>
                <c:pt idx="11">
                  <c:v>5432.0</c:v>
                </c:pt>
                <c:pt idx="12">
                  <c:v>5514.0</c:v>
                </c:pt>
                <c:pt idx="13">
                  <c:v>5596.0</c:v>
                </c:pt>
                <c:pt idx="14">
                  <c:v>5678.0</c:v>
                </c:pt>
                <c:pt idx="15">
                  <c:v>5760.0</c:v>
                </c:pt>
                <c:pt idx="16">
                  <c:v>5842.0</c:v>
                </c:pt>
                <c:pt idx="17">
                  <c:v>5924.0</c:v>
                </c:pt>
                <c:pt idx="18">
                  <c:v>6006.0</c:v>
                </c:pt>
                <c:pt idx="19">
                  <c:v>6088.0</c:v>
                </c:pt>
                <c:pt idx="20">
                  <c:v>6170.0</c:v>
                </c:pt>
                <c:pt idx="21">
                  <c:v>6252.0</c:v>
                </c:pt>
                <c:pt idx="22">
                  <c:v>6334.0</c:v>
                </c:pt>
                <c:pt idx="23">
                  <c:v>6416.0</c:v>
                </c:pt>
                <c:pt idx="24">
                  <c:v>6498.0</c:v>
                </c:pt>
                <c:pt idx="25">
                  <c:v>6580.0</c:v>
                </c:pt>
                <c:pt idx="26">
                  <c:v>6662.0</c:v>
                </c:pt>
                <c:pt idx="27">
                  <c:v>6744.0</c:v>
                </c:pt>
                <c:pt idx="28">
                  <c:v>6826.0</c:v>
                </c:pt>
                <c:pt idx="29">
                  <c:v>6908.0</c:v>
                </c:pt>
                <c:pt idx="30">
                  <c:v>6990.0</c:v>
                </c:pt>
                <c:pt idx="31">
                  <c:v>7072.0</c:v>
                </c:pt>
                <c:pt idx="32">
                  <c:v>7154.0</c:v>
                </c:pt>
                <c:pt idx="33">
                  <c:v>7236.0</c:v>
                </c:pt>
                <c:pt idx="34">
                  <c:v>7318.0</c:v>
                </c:pt>
                <c:pt idx="35">
                  <c:v>7400.0</c:v>
                </c:pt>
                <c:pt idx="36">
                  <c:v>7482.0</c:v>
                </c:pt>
                <c:pt idx="37">
                  <c:v>7564.0</c:v>
                </c:pt>
                <c:pt idx="38">
                  <c:v>7646.0</c:v>
                </c:pt>
                <c:pt idx="39">
                  <c:v>7728.0</c:v>
                </c:pt>
                <c:pt idx="40">
                  <c:v>7810.0</c:v>
                </c:pt>
                <c:pt idx="41">
                  <c:v>7892.0</c:v>
                </c:pt>
                <c:pt idx="42">
                  <c:v>7974.0</c:v>
                </c:pt>
                <c:pt idx="43">
                  <c:v>8056.0</c:v>
                </c:pt>
                <c:pt idx="44">
                  <c:v>8138.0</c:v>
                </c:pt>
                <c:pt idx="45">
                  <c:v>8220.0</c:v>
                </c:pt>
                <c:pt idx="46">
                  <c:v>8302.0</c:v>
                </c:pt>
                <c:pt idx="47">
                  <c:v>8384.0</c:v>
                </c:pt>
                <c:pt idx="48">
                  <c:v>8466.0</c:v>
                </c:pt>
                <c:pt idx="49">
                  <c:v>8548.0</c:v>
                </c:pt>
                <c:pt idx="50">
                  <c:v>8630.0</c:v>
                </c:pt>
                <c:pt idx="51">
                  <c:v>8712.0</c:v>
                </c:pt>
                <c:pt idx="52">
                  <c:v>8794.0</c:v>
                </c:pt>
                <c:pt idx="53">
                  <c:v>8876.0</c:v>
                </c:pt>
                <c:pt idx="54">
                  <c:v>8958.0</c:v>
                </c:pt>
                <c:pt idx="55">
                  <c:v>9040.0</c:v>
                </c:pt>
                <c:pt idx="56">
                  <c:v>9122.0</c:v>
                </c:pt>
                <c:pt idx="57">
                  <c:v>9204.0</c:v>
                </c:pt>
                <c:pt idx="58">
                  <c:v>9286.0</c:v>
                </c:pt>
                <c:pt idx="59">
                  <c:v>9368.0</c:v>
                </c:pt>
                <c:pt idx="60">
                  <c:v>9450.0</c:v>
                </c:pt>
                <c:pt idx="61">
                  <c:v>9532.0</c:v>
                </c:pt>
                <c:pt idx="62">
                  <c:v>9614.0</c:v>
                </c:pt>
                <c:pt idx="63">
                  <c:v>9696.0</c:v>
                </c:pt>
                <c:pt idx="64">
                  <c:v>9778.0</c:v>
                </c:pt>
                <c:pt idx="65">
                  <c:v>9860.0</c:v>
                </c:pt>
                <c:pt idx="66">
                  <c:v>9942.0</c:v>
                </c:pt>
                <c:pt idx="67">
                  <c:v>10024.0</c:v>
                </c:pt>
                <c:pt idx="68">
                  <c:v>10106.0</c:v>
                </c:pt>
                <c:pt idx="69">
                  <c:v>10188.0</c:v>
                </c:pt>
                <c:pt idx="70">
                  <c:v>10270.0</c:v>
                </c:pt>
                <c:pt idx="71">
                  <c:v>10352.0</c:v>
                </c:pt>
                <c:pt idx="72">
                  <c:v>10434.0</c:v>
                </c:pt>
                <c:pt idx="73">
                  <c:v>10516.0</c:v>
                </c:pt>
                <c:pt idx="74">
                  <c:v>10598.0</c:v>
                </c:pt>
                <c:pt idx="75">
                  <c:v>10680.0</c:v>
                </c:pt>
                <c:pt idx="76">
                  <c:v>10762.0</c:v>
                </c:pt>
                <c:pt idx="77">
                  <c:v>10844.0</c:v>
                </c:pt>
                <c:pt idx="78">
                  <c:v>10926.0</c:v>
                </c:pt>
                <c:pt idx="79">
                  <c:v>11008.0</c:v>
                </c:pt>
                <c:pt idx="80">
                  <c:v>11090.0</c:v>
                </c:pt>
                <c:pt idx="81">
                  <c:v>11172.0</c:v>
                </c:pt>
                <c:pt idx="82">
                  <c:v>11254.0</c:v>
                </c:pt>
                <c:pt idx="83">
                  <c:v>11336.0</c:v>
                </c:pt>
                <c:pt idx="84">
                  <c:v>11418.0</c:v>
                </c:pt>
                <c:pt idx="85">
                  <c:v>11500.0</c:v>
                </c:pt>
              </c:numCache>
            </c:numRef>
          </c:xVal>
          <c:yVal>
            <c:numRef>
              <c:f>Data!$D$8:$D$93</c:f>
              <c:numCache>
                <c:formatCode>General</c:formatCode>
                <c:ptCount val="86"/>
                <c:pt idx="0">
                  <c:v>-1.42</c:v>
                </c:pt>
                <c:pt idx="1">
                  <c:v>-1.35</c:v>
                </c:pt>
                <c:pt idx="2">
                  <c:v>-1.34</c:v>
                </c:pt>
                <c:pt idx="3">
                  <c:v>-1.42</c:v>
                </c:pt>
                <c:pt idx="4">
                  <c:v>-1.62</c:v>
                </c:pt>
                <c:pt idx="5">
                  <c:v>-1.82</c:v>
                </c:pt>
                <c:pt idx="6">
                  <c:v>-1.99</c:v>
                </c:pt>
                <c:pt idx="7">
                  <c:v>-2.1</c:v>
                </c:pt>
                <c:pt idx="8">
                  <c:v>-2.13</c:v>
                </c:pt>
                <c:pt idx="9">
                  <c:v>-1.99</c:v>
                </c:pt>
                <c:pt idx="10">
                  <c:v>-1.68</c:v>
                </c:pt>
                <c:pt idx="11">
                  <c:v>-1.35</c:v>
                </c:pt>
                <c:pt idx="12">
                  <c:v>-1.05</c:v>
                </c:pt>
                <c:pt idx="13">
                  <c:v>-0.86</c:v>
                </c:pt>
                <c:pt idx="14">
                  <c:v>-0.75</c:v>
                </c:pt>
                <c:pt idx="15">
                  <c:v>-0.87</c:v>
                </c:pt>
                <c:pt idx="16">
                  <c:v>-1.11</c:v>
                </c:pt>
                <c:pt idx="17">
                  <c:v>-1.4</c:v>
                </c:pt>
                <c:pt idx="18">
                  <c:v>-1.66</c:v>
                </c:pt>
                <c:pt idx="19">
                  <c:v>-1.93</c:v>
                </c:pt>
                <c:pt idx="20">
                  <c:v>-2.24</c:v>
                </c:pt>
                <c:pt idx="21">
                  <c:v>-2.6</c:v>
                </c:pt>
                <c:pt idx="22">
                  <c:v>-2.89</c:v>
                </c:pt>
                <c:pt idx="23">
                  <c:v>-3.19</c:v>
                </c:pt>
                <c:pt idx="24">
                  <c:v>-3.44</c:v>
                </c:pt>
                <c:pt idx="25">
                  <c:v>-3.63</c:v>
                </c:pt>
                <c:pt idx="26">
                  <c:v>-3.63</c:v>
                </c:pt>
                <c:pt idx="27">
                  <c:v>-3.54</c:v>
                </c:pt>
                <c:pt idx="28">
                  <c:v>-3.47</c:v>
                </c:pt>
                <c:pt idx="29">
                  <c:v>-3.41</c:v>
                </c:pt>
                <c:pt idx="30">
                  <c:v>-3.38</c:v>
                </c:pt>
                <c:pt idx="31">
                  <c:v>-3.42</c:v>
                </c:pt>
                <c:pt idx="32">
                  <c:v>-3.48</c:v>
                </c:pt>
                <c:pt idx="33">
                  <c:v>-3.52</c:v>
                </c:pt>
                <c:pt idx="34">
                  <c:v>-3.55</c:v>
                </c:pt>
                <c:pt idx="35">
                  <c:v>-3.57</c:v>
                </c:pt>
                <c:pt idx="36">
                  <c:v>-3.51</c:v>
                </c:pt>
                <c:pt idx="37">
                  <c:v>-3.32</c:v>
                </c:pt>
                <c:pt idx="38">
                  <c:v>-3.15</c:v>
                </c:pt>
                <c:pt idx="39">
                  <c:v>-3.04</c:v>
                </c:pt>
                <c:pt idx="40">
                  <c:v>-2.88</c:v>
                </c:pt>
                <c:pt idx="41">
                  <c:v>-2.63</c:v>
                </c:pt>
                <c:pt idx="42">
                  <c:v>-2.4</c:v>
                </c:pt>
                <c:pt idx="43">
                  <c:v>-2.24</c:v>
                </c:pt>
                <c:pt idx="44">
                  <c:v>-2.13</c:v>
                </c:pt>
                <c:pt idx="45">
                  <c:v>-2.1</c:v>
                </c:pt>
                <c:pt idx="46">
                  <c:v>-2.24</c:v>
                </c:pt>
                <c:pt idx="47">
                  <c:v>-2.47</c:v>
                </c:pt>
                <c:pt idx="48">
                  <c:v>-2.73</c:v>
                </c:pt>
                <c:pt idx="49">
                  <c:v>-2.92</c:v>
                </c:pt>
                <c:pt idx="50">
                  <c:v>-3.05</c:v>
                </c:pt>
                <c:pt idx="51">
                  <c:v>-3.07</c:v>
                </c:pt>
                <c:pt idx="52">
                  <c:v>-3.05</c:v>
                </c:pt>
                <c:pt idx="53">
                  <c:v>-3.08</c:v>
                </c:pt>
                <c:pt idx="54">
                  <c:v>-3.29</c:v>
                </c:pt>
                <c:pt idx="55">
                  <c:v>-3.62</c:v>
                </c:pt>
                <c:pt idx="56">
                  <c:v>-3.99</c:v>
                </c:pt>
                <c:pt idx="57">
                  <c:v>-4.28</c:v>
                </c:pt>
                <c:pt idx="58">
                  <c:v>-4.46</c:v>
                </c:pt>
                <c:pt idx="59">
                  <c:v>-4.45</c:v>
                </c:pt>
                <c:pt idx="60">
                  <c:v>-4.21</c:v>
                </c:pt>
                <c:pt idx="61">
                  <c:v>-3.89</c:v>
                </c:pt>
                <c:pt idx="62">
                  <c:v>-3.58</c:v>
                </c:pt>
                <c:pt idx="63">
                  <c:v>-3.42</c:v>
                </c:pt>
                <c:pt idx="64">
                  <c:v>-3.45</c:v>
                </c:pt>
                <c:pt idx="65">
                  <c:v>-3.72</c:v>
                </c:pt>
                <c:pt idx="66">
                  <c:v>-4.029999999999999</c:v>
                </c:pt>
                <c:pt idx="67">
                  <c:v>-4.37</c:v>
                </c:pt>
                <c:pt idx="68">
                  <c:v>-4.74</c:v>
                </c:pt>
                <c:pt idx="69">
                  <c:v>-5.1</c:v>
                </c:pt>
                <c:pt idx="70">
                  <c:v>-5.29</c:v>
                </c:pt>
                <c:pt idx="71">
                  <c:v>-5.3</c:v>
                </c:pt>
                <c:pt idx="72">
                  <c:v>-5.33</c:v>
                </c:pt>
                <c:pt idx="73">
                  <c:v>-5.36</c:v>
                </c:pt>
                <c:pt idx="74">
                  <c:v>-5.4</c:v>
                </c:pt>
                <c:pt idx="75">
                  <c:v>-5.42</c:v>
                </c:pt>
                <c:pt idx="76">
                  <c:v>-5.53</c:v>
                </c:pt>
                <c:pt idx="77">
                  <c:v>-5.7</c:v>
                </c:pt>
                <c:pt idx="78">
                  <c:v>-5.87</c:v>
                </c:pt>
                <c:pt idx="79">
                  <c:v>-5.95</c:v>
                </c:pt>
                <c:pt idx="80">
                  <c:v>-5.94</c:v>
                </c:pt>
                <c:pt idx="81">
                  <c:v>-5.88</c:v>
                </c:pt>
                <c:pt idx="82">
                  <c:v>-5.86</c:v>
                </c:pt>
                <c:pt idx="83">
                  <c:v>-5.85</c:v>
                </c:pt>
                <c:pt idx="84">
                  <c:v>-5.83</c:v>
                </c:pt>
                <c:pt idx="85">
                  <c:v>-5.81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Data!$F$7</c:f>
              <c:strCache>
                <c:ptCount val="1"/>
                <c:pt idx="0">
                  <c:v>tdjf_arve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Data!$E$16:$E$32</c:f>
              <c:numCache>
                <c:formatCode>General</c:formatCode>
                <c:ptCount val="17"/>
                <c:pt idx="0">
                  <c:v>4000.0</c:v>
                </c:pt>
                <c:pt idx="1">
                  <c:v>4500.0</c:v>
                </c:pt>
                <c:pt idx="2">
                  <c:v>5000.0</c:v>
                </c:pt>
                <c:pt idx="3">
                  <c:v>5500.0</c:v>
                </c:pt>
                <c:pt idx="4">
                  <c:v>6000.0</c:v>
                </c:pt>
                <c:pt idx="5">
                  <c:v>6500.0</c:v>
                </c:pt>
                <c:pt idx="6">
                  <c:v>7000.0</c:v>
                </c:pt>
                <c:pt idx="7">
                  <c:v>7500.0</c:v>
                </c:pt>
                <c:pt idx="8">
                  <c:v>8000.0</c:v>
                </c:pt>
                <c:pt idx="9">
                  <c:v>8500.0</c:v>
                </c:pt>
                <c:pt idx="10">
                  <c:v>9000.0</c:v>
                </c:pt>
                <c:pt idx="11">
                  <c:v>9500.0</c:v>
                </c:pt>
                <c:pt idx="12">
                  <c:v>10000.0</c:v>
                </c:pt>
                <c:pt idx="13">
                  <c:v>10500.0</c:v>
                </c:pt>
                <c:pt idx="14">
                  <c:v>11000.0</c:v>
                </c:pt>
                <c:pt idx="15">
                  <c:v>11500.0</c:v>
                </c:pt>
                <c:pt idx="16">
                  <c:v>12000.0</c:v>
                </c:pt>
              </c:numCache>
            </c:numRef>
          </c:xVal>
          <c:yVal>
            <c:numRef>
              <c:f>Data!$F$16:$F$32</c:f>
              <c:numCache>
                <c:formatCode>General</c:formatCode>
                <c:ptCount val="17"/>
                <c:pt idx="0">
                  <c:v>-2.48360943794</c:v>
                </c:pt>
                <c:pt idx="1">
                  <c:v>-2.24444842339</c:v>
                </c:pt>
                <c:pt idx="2">
                  <c:v>-1.84897828102</c:v>
                </c:pt>
                <c:pt idx="3">
                  <c:v>-2.64968800545</c:v>
                </c:pt>
                <c:pt idx="4">
                  <c:v>-2.57984280586</c:v>
                </c:pt>
                <c:pt idx="5">
                  <c:v>-2.54820895195</c:v>
                </c:pt>
                <c:pt idx="6">
                  <c:v>-1.51069092751</c:v>
                </c:pt>
                <c:pt idx="7">
                  <c:v>-2.32285428047</c:v>
                </c:pt>
                <c:pt idx="8">
                  <c:v>-2.89771437645</c:v>
                </c:pt>
                <c:pt idx="9">
                  <c:v>-3.6466987133</c:v>
                </c:pt>
                <c:pt idx="10">
                  <c:v>-2.28870415688</c:v>
                </c:pt>
                <c:pt idx="11">
                  <c:v>-3.1448404789</c:v>
                </c:pt>
                <c:pt idx="12">
                  <c:v>-2.99276947975</c:v>
                </c:pt>
                <c:pt idx="13">
                  <c:v>-1.66209673882</c:v>
                </c:pt>
                <c:pt idx="14">
                  <c:v>-2.03969407082</c:v>
                </c:pt>
                <c:pt idx="15">
                  <c:v>-3.06965708733</c:v>
                </c:pt>
                <c:pt idx="16">
                  <c:v>-2.26913952827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60360"/>
        <c:axId val="542575240"/>
      </c:scatterChart>
      <c:valAx>
        <c:axId val="490860360"/>
        <c:scaling>
          <c:orientation val="minMax"/>
          <c:max val="12000.0"/>
          <c:min val="4000.0"/>
        </c:scaling>
        <c:delete val="0"/>
        <c:axPos val="b"/>
        <c:numFmt formatCode="General" sourceLinked="1"/>
        <c:majorTickMark val="out"/>
        <c:minorTickMark val="none"/>
        <c:tickLblPos val="nextTo"/>
        <c:crossAx val="542575240"/>
        <c:crosses val="autoZero"/>
        <c:crossBetween val="midCat"/>
      </c:valAx>
      <c:valAx>
        <c:axId val="54257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860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5515805089581"/>
          <c:y val="0.0042457713619131"/>
          <c:w val="0.371658107953897"/>
          <c:h val="0.08873067949839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29</xdr:row>
      <xdr:rowOff>139700</xdr:rowOff>
    </xdr:from>
    <xdr:to>
      <xdr:col>13</xdr:col>
      <xdr:colOff>635000</xdr:colOff>
      <xdr:row>50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6"/>
  <sheetViews>
    <sheetView topLeftCell="A22" workbookViewId="0">
      <selection activeCell="A28" sqref="A28"/>
    </sheetView>
  </sheetViews>
  <sheetFormatPr baseColWidth="10" defaultColWidth="8.83203125" defaultRowHeight="12" x14ac:dyDescent="0"/>
  <sheetData>
    <row r="1" spans="1:1">
      <c r="A1" t="s">
        <v>69</v>
      </c>
    </row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0</v>
      </c>
    </row>
    <row r="7" spans="1:1">
      <c r="A7" t="s">
        <v>4</v>
      </c>
    </row>
    <row r="9" spans="1:1">
      <c r="A9" t="s">
        <v>5</v>
      </c>
    </row>
    <row r="10" spans="1:1">
      <c r="A10" t="s">
        <v>69</v>
      </c>
    </row>
    <row r="12" spans="1:1">
      <c r="A12" t="s">
        <v>6</v>
      </c>
    </row>
    <row r="13" spans="1:1">
      <c r="A13" t="s">
        <v>70</v>
      </c>
    </row>
    <row r="14" spans="1:1">
      <c r="A14" t="s">
        <v>71</v>
      </c>
    </row>
    <row r="15" spans="1:1">
      <c r="A15" t="s">
        <v>7</v>
      </c>
    </row>
    <row r="17" spans="1:1">
      <c r="A17" t="s">
        <v>8</v>
      </c>
    </row>
    <row r="18" spans="1:1">
      <c r="A18" t="s">
        <v>9</v>
      </c>
    </row>
    <row r="19" spans="1:1">
      <c r="A19" t="s">
        <v>72</v>
      </c>
    </row>
    <row r="20" spans="1:1">
      <c r="A20" t="s">
        <v>10</v>
      </c>
    </row>
    <row r="21" spans="1:1">
      <c r="A21" t="s">
        <v>11</v>
      </c>
    </row>
    <row r="22" spans="1:1">
      <c r="A22" t="s">
        <v>12</v>
      </c>
    </row>
    <row r="24" spans="1:1">
      <c r="A24" t="s">
        <v>13</v>
      </c>
    </row>
    <row r="25" spans="1:1">
      <c r="A25" t="s">
        <v>14</v>
      </c>
    </row>
    <row r="26" spans="1:1">
      <c r="A26" t="s">
        <v>15</v>
      </c>
    </row>
    <row r="27" spans="1:1">
      <c r="A27" t="s">
        <v>16</v>
      </c>
    </row>
    <row r="28" spans="1:1">
      <c r="A28" t="s">
        <v>17</v>
      </c>
    </row>
    <row r="29" spans="1:1">
      <c r="A29" t="s">
        <v>18</v>
      </c>
    </row>
    <row r="30" spans="1:1">
      <c r="A30" t="s">
        <v>19</v>
      </c>
    </row>
    <row r="32" spans="1:1">
      <c r="A32" t="s">
        <v>20</v>
      </c>
    </row>
    <row r="33" spans="1:1">
      <c r="A33" t="s">
        <v>21</v>
      </c>
    </row>
    <row r="34" spans="1:1">
      <c r="A34" t="s">
        <v>22</v>
      </c>
    </row>
    <row r="35" spans="1:1">
      <c r="A35" t="s">
        <v>23</v>
      </c>
    </row>
    <row r="36" spans="1:1">
      <c r="A36" t="s">
        <v>24</v>
      </c>
    </row>
    <row r="37" spans="1:1">
      <c r="A37" t="s">
        <v>25</v>
      </c>
    </row>
    <row r="38" spans="1:1">
      <c r="A38" t="s">
        <v>26</v>
      </c>
    </row>
    <row r="39" spans="1:1">
      <c r="A39" t="s">
        <v>27</v>
      </c>
    </row>
    <row r="40" spans="1:1">
      <c r="A40" t="s">
        <v>28</v>
      </c>
    </row>
    <row r="41" spans="1:1">
      <c r="A41" t="s">
        <v>29</v>
      </c>
    </row>
    <row r="42" spans="1:1">
      <c r="A42" t="s">
        <v>30</v>
      </c>
    </row>
    <row r="43" spans="1:1">
      <c r="A43" t="s">
        <v>31</v>
      </c>
    </row>
    <row r="44" spans="1:1">
      <c r="A44" t="s">
        <v>32</v>
      </c>
    </row>
    <row r="45" spans="1:1">
      <c r="A45" t="s">
        <v>33</v>
      </c>
    </row>
    <row r="46" spans="1:1">
      <c r="A46" t="s">
        <v>34</v>
      </c>
    </row>
    <row r="47" spans="1:1">
      <c r="A47" t="s">
        <v>35</v>
      </c>
    </row>
    <row r="48" spans="1:1">
      <c r="A48" t="s">
        <v>36</v>
      </c>
    </row>
    <row r="49" spans="1:1">
      <c r="A49" t="s">
        <v>37</v>
      </c>
    </row>
    <row r="50" spans="1:1">
      <c r="A50" t="s">
        <v>38</v>
      </c>
    </row>
    <row r="51" spans="1:1">
      <c r="A51" t="s">
        <v>39</v>
      </c>
    </row>
    <row r="52" spans="1:1">
      <c r="A52" t="s">
        <v>40</v>
      </c>
    </row>
    <row r="53" spans="1:1">
      <c r="A53" t="s">
        <v>41</v>
      </c>
    </row>
    <row r="54" spans="1:1">
      <c r="A54" t="s">
        <v>42</v>
      </c>
    </row>
    <row r="55" spans="1:1">
      <c r="A55" t="s">
        <v>43</v>
      </c>
    </row>
    <row r="56" spans="1:1">
      <c r="A56" t="s">
        <v>44</v>
      </c>
    </row>
    <row r="57" spans="1:1">
      <c r="A57" t="s">
        <v>45</v>
      </c>
    </row>
    <row r="58" spans="1:1">
      <c r="A58" t="s">
        <v>46</v>
      </c>
    </row>
    <row r="59" spans="1:1">
      <c r="A59" t="s">
        <v>47</v>
      </c>
    </row>
    <row r="60" spans="1:1">
      <c r="A60" t="s">
        <v>48</v>
      </c>
    </row>
    <row r="61" spans="1:1">
      <c r="A61" t="s">
        <v>49</v>
      </c>
    </row>
    <row r="62" spans="1:1">
      <c r="A62" t="s">
        <v>50</v>
      </c>
    </row>
    <row r="63" spans="1:1">
      <c r="A63" t="s">
        <v>51</v>
      </c>
    </row>
    <row r="64" spans="1:1">
      <c r="A64" t="s">
        <v>52</v>
      </c>
    </row>
    <row r="65" spans="1:1">
      <c r="A65" t="s">
        <v>53</v>
      </c>
    </row>
    <row r="68" spans="1:1">
      <c r="A68" t="s">
        <v>54</v>
      </c>
    </row>
    <row r="69" spans="1:1">
      <c r="A69" t="s">
        <v>55</v>
      </c>
    </row>
    <row r="71" spans="1:1">
      <c r="A71" t="s">
        <v>56</v>
      </c>
    </row>
    <row r="72" spans="1:1">
      <c r="A72" t="s">
        <v>57</v>
      </c>
    </row>
    <row r="73" spans="1:1">
      <c r="A73" t="s">
        <v>58</v>
      </c>
    </row>
    <row r="74" spans="1:1">
      <c r="A74" t="s">
        <v>59</v>
      </c>
    </row>
    <row r="75" spans="1:1">
      <c r="A75" t="s">
        <v>73</v>
      </c>
    </row>
    <row r="79" spans="1:1">
      <c r="A79" t="s">
        <v>60</v>
      </c>
    </row>
    <row r="80" spans="1:1">
      <c r="A80" t="s">
        <v>61</v>
      </c>
    </row>
    <row r="81" spans="1:1">
      <c r="A81" t="s">
        <v>62</v>
      </c>
    </row>
    <row r="83" spans="1:1">
      <c r="A83" t="s">
        <v>63</v>
      </c>
    </row>
    <row r="84" spans="1:1">
      <c r="A84" t="s">
        <v>64</v>
      </c>
    </row>
    <row r="85" spans="1:1">
      <c r="A85" t="s">
        <v>65</v>
      </c>
    </row>
    <row r="86" spans="1:1">
      <c r="A86" t="s">
        <v>66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abSelected="1" topLeftCell="A3" workbookViewId="0">
      <selection activeCell="K7" sqref="K7:S7"/>
    </sheetView>
  </sheetViews>
  <sheetFormatPr baseColWidth="10" defaultColWidth="8.83203125" defaultRowHeight="12" x14ac:dyDescent="0"/>
  <cols>
    <col min="1" max="1" width="7.6640625" style="1" customWidth="1"/>
    <col min="2" max="2" width="9.6640625" style="2" customWidth="1"/>
    <col min="3" max="4" width="9.6640625" customWidth="1"/>
  </cols>
  <sheetData>
    <row r="1" spans="1:19">
      <c r="A1" s="1" t="s">
        <v>74</v>
      </c>
    </row>
    <row r="3" spans="1:19">
      <c r="A3" s="1" t="s">
        <v>67</v>
      </c>
    </row>
    <row r="4" spans="1:19">
      <c r="A4" s="1" t="s">
        <v>75</v>
      </c>
    </row>
    <row r="5" spans="1:19">
      <c r="A5" s="1" t="s">
        <v>76</v>
      </c>
      <c r="I5" s="6" t="s">
        <v>84</v>
      </c>
    </row>
    <row r="6" spans="1:19">
      <c r="E6" t="s">
        <v>81</v>
      </c>
    </row>
    <row r="7" spans="1:19" ht="14">
      <c r="A7" s="1" t="s">
        <v>68</v>
      </c>
      <c r="B7" s="3" t="s">
        <v>77</v>
      </c>
      <c r="C7" s="4" t="s">
        <v>78</v>
      </c>
      <c r="D7" s="4" t="s">
        <v>83</v>
      </c>
      <c r="E7" s="5" t="s">
        <v>79</v>
      </c>
      <c r="F7" t="s">
        <v>80</v>
      </c>
      <c r="G7" t="s">
        <v>86</v>
      </c>
      <c r="H7" t="s">
        <v>85</v>
      </c>
      <c r="I7" t="s">
        <v>87</v>
      </c>
      <c r="K7" s="7" t="s">
        <v>88</v>
      </c>
      <c r="L7" s="7" t="s">
        <v>89</v>
      </c>
      <c r="M7" s="7" t="s">
        <v>85</v>
      </c>
      <c r="N7" s="7" t="s">
        <v>90</v>
      </c>
      <c r="O7" s="7" t="s">
        <v>91</v>
      </c>
      <c r="P7" s="7" t="s">
        <v>92</v>
      </c>
      <c r="Q7" s="7" t="s">
        <v>93</v>
      </c>
      <c r="R7" s="7" t="s">
        <v>80</v>
      </c>
      <c r="S7" s="7" t="s">
        <v>94</v>
      </c>
    </row>
    <row r="8" spans="1:19">
      <c r="A8" s="1">
        <v>4530</v>
      </c>
      <c r="B8" s="2">
        <v>97.8</v>
      </c>
      <c r="C8">
        <v>5.58</v>
      </c>
      <c r="D8">
        <f t="shared" ref="D8:D39" si="0">C8-G$8</f>
        <v>-1.42</v>
      </c>
      <c r="E8" s="5">
        <v>100</v>
      </c>
      <c r="F8">
        <v>0</v>
      </c>
      <c r="G8" s="6">
        <v>7</v>
      </c>
    </row>
    <row r="9" spans="1:19">
      <c r="A9" s="1">
        <v>4612</v>
      </c>
      <c r="B9" s="2">
        <v>96.25</v>
      </c>
      <c r="C9">
        <v>5.65</v>
      </c>
      <c r="D9">
        <f t="shared" si="0"/>
        <v>-1.3499999999999996</v>
      </c>
      <c r="E9" s="5">
        <v>500</v>
      </c>
      <c r="F9">
        <v>-0.75078701972999995</v>
      </c>
      <c r="G9" s="6" t="s">
        <v>82</v>
      </c>
    </row>
    <row r="10" spans="1:19">
      <c r="A10" s="1">
        <v>4694</v>
      </c>
      <c r="B10" s="2">
        <v>96.86</v>
      </c>
      <c r="C10">
        <v>5.66</v>
      </c>
      <c r="D10">
        <f t="shared" si="0"/>
        <v>-1.3399999999999999</v>
      </c>
      <c r="E10" s="5">
        <v>1000</v>
      </c>
      <c r="F10">
        <v>-0.61837744712800002</v>
      </c>
    </row>
    <row r="11" spans="1:19">
      <c r="A11" s="1">
        <v>4776</v>
      </c>
      <c r="B11" s="2">
        <v>99.39</v>
      </c>
      <c r="C11">
        <v>5.58</v>
      </c>
      <c r="D11">
        <f t="shared" si="0"/>
        <v>-1.42</v>
      </c>
      <c r="E11" s="5">
        <v>1500</v>
      </c>
      <c r="F11">
        <v>-1.0294480323799999</v>
      </c>
    </row>
    <row r="12" spans="1:19">
      <c r="A12" s="1">
        <v>4858</v>
      </c>
      <c r="B12" s="2">
        <v>105.12</v>
      </c>
      <c r="C12">
        <v>5.38</v>
      </c>
      <c r="D12">
        <f t="shared" si="0"/>
        <v>-1.62</v>
      </c>
      <c r="E12" s="5">
        <v>2000</v>
      </c>
      <c r="F12">
        <v>-1.8715374469799999</v>
      </c>
    </row>
    <row r="13" spans="1:19">
      <c r="A13" s="1">
        <v>4940</v>
      </c>
      <c r="B13" s="2">
        <v>111.04</v>
      </c>
      <c r="C13">
        <v>5.18</v>
      </c>
      <c r="D13">
        <f t="shared" si="0"/>
        <v>-1.8200000000000003</v>
      </c>
      <c r="E13" s="5">
        <v>2500</v>
      </c>
      <c r="F13">
        <v>-1.83274579048</v>
      </c>
    </row>
    <row r="14" spans="1:19">
      <c r="A14" s="1">
        <v>5022</v>
      </c>
      <c r="B14" s="2">
        <v>116.43</v>
      </c>
      <c r="C14">
        <v>5.01</v>
      </c>
      <c r="D14">
        <f t="shared" si="0"/>
        <v>-1.9900000000000002</v>
      </c>
      <c r="E14" s="5">
        <v>3000</v>
      </c>
      <c r="F14">
        <v>-2.7083928585099999</v>
      </c>
    </row>
    <row r="15" spans="1:19">
      <c r="A15" s="1">
        <v>5104</v>
      </c>
      <c r="B15" s="2">
        <v>119.28</v>
      </c>
      <c r="C15">
        <v>4.9000000000000004</v>
      </c>
      <c r="D15">
        <f t="shared" si="0"/>
        <v>-2.0999999999999996</v>
      </c>
      <c r="E15" s="5">
        <v>3500</v>
      </c>
      <c r="F15">
        <v>-2.5341122150399999</v>
      </c>
    </row>
    <row r="16" spans="1:19">
      <c r="A16" s="1">
        <v>5186</v>
      </c>
      <c r="B16" s="2">
        <v>120.44</v>
      </c>
      <c r="C16">
        <v>4.87</v>
      </c>
      <c r="D16">
        <f t="shared" si="0"/>
        <v>-2.13</v>
      </c>
      <c r="E16" s="5">
        <v>4000</v>
      </c>
      <c r="F16">
        <v>-2.4836094379400002</v>
      </c>
    </row>
    <row r="17" spans="1:6">
      <c r="A17" s="1">
        <v>5268</v>
      </c>
      <c r="B17" s="2">
        <v>119.27</v>
      </c>
      <c r="C17">
        <v>5.01</v>
      </c>
      <c r="D17">
        <f t="shared" si="0"/>
        <v>-1.9900000000000002</v>
      </c>
      <c r="E17" s="5">
        <v>4500</v>
      </c>
      <c r="F17">
        <v>-2.2444484233900002</v>
      </c>
    </row>
    <row r="18" spans="1:6">
      <c r="A18" s="1">
        <v>5350</v>
      </c>
      <c r="B18" s="2">
        <v>117.76</v>
      </c>
      <c r="C18">
        <v>5.32</v>
      </c>
      <c r="D18">
        <f t="shared" si="0"/>
        <v>-1.6799999999999997</v>
      </c>
      <c r="E18" s="5">
        <v>5000</v>
      </c>
      <c r="F18">
        <v>-1.8489782810199999</v>
      </c>
    </row>
    <row r="19" spans="1:6">
      <c r="A19" s="1">
        <v>5432</v>
      </c>
      <c r="B19" s="2">
        <v>116.9</v>
      </c>
      <c r="C19">
        <v>5.65</v>
      </c>
      <c r="D19">
        <f t="shared" si="0"/>
        <v>-1.3499999999999996</v>
      </c>
      <c r="E19" s="5">
        <v>5500</v>
      </c>
      <c r="F19">
        <v>-2.6496880054499998</v>
      </c>
    </row>
    <row r="20" spans="1:6">
      <c r="A20" s="1">
        <v>5514</v>
      </c>
      <c r="B20" s="2">
        <v>117.16</v>
      </c>
      <c r="C20">
        <v>5.95</v>
      </c>
      <c r="D20">
        <f t="shared" si="0"/>
        <v>-1.0499999999999998</v>
      </c>
      <c r="E20" s="5">
        <v>6000</v>
      </c>
      <c r="F20">
        <v>-2.5798428058599998</v>
      </c>
    </row>
    <row r="21" spans="1:6">
      <c r="A21" s="1">
        <v>5596</v>
      </c>
      <c r="B21" s="2">
        <v>117.82</v>
      </c>
      <c r="C21">
        <v>6.14</v>
      </c>
      <c r="D21">
        <f t="shared" si="0"/>
        <v>-0.86000000000000032</v>
      </c>
      <c r="E21" s="5">
        <v>6500</v>
      </c>
      <c r="F21">
        <v>-2.54820895195</v>
      </c>
    </row>
    <row r="22" spans="1:6">
      <c r="A22" s="1">
        <v>5678</v>
      </c>
      <c r="B22" s="2">
        <v>119.21</v>
      </c>
      <c r="C22">
        <v>6.25</v>
      </c>
      <c r="D22">
        <f t="shared" si="0"/>
        <v>-0.75</v>
      </c>
      <c r="E22" s="5">
        <v>7000</v>
      </c>
      <c r="F22">
        <v>-1.51069092751</v>
      </c>
    </row>
    <row r="23" spans="1:6">
      <c r="A23" s="1">
        <v>5760</v>
      </c>
      <c r="B23" s="2">
        <v>121.58</v>
      </c>
      <c r="C23">
        <v>6.13</v>
      </c>
      <c r="D23">
        <f t="shared" si="0"/>
        <v>-0.87000000000000011</v>
      </c>
      <c r="E23" s="5">
        <v>7500</v>
      </c>
      <c r="F23">
        <v>-2.3228542804700001</v>
      </c>
    </row>
    <row r="24" spans="1:6">
      <c r="A24" s="1">
        <v>5842</v>
      </c>
      <c r="B24" s="2">
        <v>123.36</v>
      </c>
      <c r="C24">
        <v>5.89</v>
      </c>
      <c r="D24">
        <f t="shared" si="0"/>
        <v>-1.1100000000000003</v>
      </c>
      <c r="E24" s="5">
        <v>8000</v>
      </c>
      <c r="F24">
        <v>-2.8977143764500002</v>
      </c>
    </row>
    <row r="25" spans="1:6">
      <c r="A25" s="1">
        <v>5924</v>
      </c>
      <c r="B25" s="2">
        <v>124.57</v>
      </c>
      <c r="C25">
        <v>5.6</v>
      </c>
      <c r="D25">
        <f t="shared" si="0"/>
        <v>-1.4000000000000004</v>
      </c>
      <c r="E25" s="5">
        <v>8500</v>
      </c>
      <c r="F25">
        <v>-3.6466987133000002</v>
      </c>
    </row>
    <row r="26" spans="1:6">
      <c r="A26" s="1">
        <v>6006</v>
      </c>
      <c r="B26" s="2">
        <v>127.34</v>
      </c>
      <c r="C26">
        <v>5.34</v>
      </c>
      <c r="D26">
        <f t="shared" si="0"/>
        <v>-1.6600000000000001</v>
      </c>
      <c r="E26" s="5">
        <v>9000</v>
      </c>
      <c r="F26">
        <v>-2.2887041568800002</v>
      </c>
    </row>
    <row r="27" spans="1:6">
      <c r="A27" s="1">
        <v>6088</v>
      </c>
      <c r="B27" s="2">
        <v>131.88</v>
      </c>
      <c r="C27">
        <v>5.07</v>
      </c>
      <c r="D27">
        <f t="shared" si="0"/>
        <v>-1.9299999999999997</v>
      </c>
      <c r="E27" s="5">
        <v>9500</v>
      </c>
      <c r="F27">
        <v>-3.1448404789</v>
      </c>
    </row>
    <row r="28" spans="1:6">
      <c r="A28" s="1">
        <v>6170</v>
      </c>
      <c r="B28" s="2">
        <v>136.99</v>
      </c>
      <c r="C28">
        <v>4.76</v>
      </c>
      <c r="D28">
        <f t="shared" si="0"/>
        <v>-2.2400000000000002</v>
      </c>
      <c r="E28" s="5">
        <v>10000</v>
      </c>
      <c r="F28">
        <v>-2.9927694797500002</v>
      </c>
    </row>
    <row r="29" spans="1:6">
      <c r="A29" s="1">
        <v>6252</v>
      </c>
      <c r="B29" s="2">
        <v>140.88</v>
      </c>
      <c r="C29">
        <v>4.4000000000000004</v>
      </c>
      <c r="D29">
        <f t="shared" si="0"/>
        <v>-2.5999999999999996</v>
      </c>
      <c r="E29" s="5">
        <v>10500</v>
      </c>
      <c r="F29">
        <v>-1.6620967388200001</v>
      </c>
    </row>
    <row r="30" spans="1:6">
      <c r="A30" s="1">
        <v>6334</v>
      </c>
      <c r="B30" s="2">
        <v>143.96</v>
      </c>
      <c r="C30">
        <v>4.1100000000000003</v>
      </c>
      <c r="D30">
        <f t="shared" si="0"/>
        <v>-2.8899999999999997</v>
      </c>
      <c r="E30" s="5">
        <v>11000</v>
      </c>
      <c r="F30">
        <v>-2.03969407082</v>
      </c>
    </row>
    <row r="31" spans="1:6">
      <c r="A31" s="1">
        <v>6416</v>
      </c>
      <c r="B31" s="2">
        <v>146.05000000000001</v>
      </c>
      <c r="C31">
        <v>3.81</v>
      </c>
      <c r="D31">
        <f t="shared" si="0"/>
        <v>-3.19</v>
      </c>
      <c r="E31" s="5">
        <v>11500</v>
      </c>
      <c r="F31">
        <v>-3.06965708733</v>
      </c>
    </row>
    <row r="32" spans="1:6">
      <c r="A32" s="1">
        <v>6498</v>
      </c>
      <c r="B32" s="2">
        <v>144.94</v>
      </c>
      <c r="C32">
        <v>3.56</v>
      </c>
      <c r="D32">
        <f t="shared" si="0"/>
        <v>-3.44</v>
      </c>
      <c r="E32" s="5">
        <v>12000</v>
      </c>
      <c r="F32">
        <v>-2.2691395282700002</v>
      </c>
    </row>
    <row r="33" spans="1:4">
      <c r="A33" s="1">
        <v>6580</v>
      </c>
      <c r="B33" s="2">
        <v>141.49</v>
      </c>
      <c r="C33">
        <v>3.37</v>
      </c>
      <c r="D33">
        <f t="shared" si="0"/>
        <v>-3.63</v>
      </c>
    </row>
    <row r="34" spans="1:4">
      <c r="A34" s="1">
        <v>6662</v>
      </c>
      <c r="B34" s="2">
        <v>137.56</v>
      </c>
      <c r="C34">
        <v>3.37</v>
      </c>
      <c r="D34">
        <f t="shared" si="0"/>
        <v>-3.63</v>
      </c>
    </row>
    <row r="35" spans="1:4">
      <c r="A35" s="1">
        <v>6744</v>
      </c>
      <c r="B35" s="2">
        <v>134.94999999999999</v>
      </c>
      <c r="C35">
        <v>3.46</v>
      </c>
      <c r="D35">
        <f t="shared" si="0"/>
        <v>-3.54</v>
      </c>
    </row>
    <row r="36" spans="1:4">
      <c r="A36" s="1">
        <v>6826</v>
      </c>
      <c r="B36" s="2">
        <v>133.99</v>
      </c>
      <c r="C36">
        <v>3.53</v>
      </c>
      <c r="D36">
        <f t="shared" si="0"/>
        <v>-3.47</v>
      </c>
    </row>
    <row r="37" spans="1:4">
      <c r="A37" s="1">
        <v>6908</v>
      </c>
      <c r="B37" s="2">
        <v>135.26</v>
      </c>
      <c r="C37">
        <v>3.59</v>
      </c>
      <c r="D37">
        <f t="shared" si="0"/>
        <v>-3.41</v>
      </c>
    </row>
    <row r="38" spans="1:4">
      <c r="A38" s="1">
        <v>6990</v>
      </c>
      <c r="B38" s="2">
        <v>137.91</v>
      </c>
      <c r="C38">
        <v>3.62</v>
      </c>
      <c r="D38">
        <f t="shared" si="0"/>
        <v>-3.38</v>
      </c>
    </row>
    <row r="39" spans="1:4">
      <c r="A39" s="1">
        <v>7072</v>
      </c>
      <c r="B39" s="2">
        <v>142.69</v>
      </c>
      <c r="C39">
        <v>3.58</v>
      </c>
      <c r="D39">
        <f t="shared" si="0"/>
        <v>-3.42</v>
      </c>
    </row>
    <row r="40" spans="1:4">
      <c r="A40" s="1">
        <v>7154</v>
      </c>
      <c r="B40" s="2">
        <v>146.31</v>
      </c>
      <c r="C40">
        <v>3.52</v>
      </c>
      <c r="D40">
        <f t="shared" ref="D40:D71" si="1">C40-G$8</f>
        <v>-3.48</v>
      </c>
    </row>
    <row r="41" spans="1:4">
      <c r="A41" s="1">
        <v>7236</v>
      </c>
      <c r="B41" s="2">
        <v>147.04</v>
      </c>
      <c r="C41">
        <v>3.48</v>
      </c>
      <c r="D41">
        <f t="shared" si="1"/>
        <v>-3.52</v>
      </c>
    </row>
    <row r="42" spans="1:4">
      <c r="A42" s="1">
        <v>7318</v>
      </c>
      <c r="B42" s="2">
        <v>145.9</v>
      </c>
      <c r="C42">
        <v>3.45</v>
      </c>
      <c r="D42">
        <f t="shared" si="1"/>
        <v>-3.55</v>
      </c>
    </row>
    <row r="43" spans="1:4">
      <c r="A43" s="1">
        <v>7400</v>
      </c>
      <c r="B43" s="2">
        <v>145.15</v>
      </c>
      <c r="C43">
        <v>3.43</v>
      </c>
      <c r="D43">
        <f t="shared" si="1"/>
        <v>-3.57</v>
      </c>
    </row>
    <row r="44" spans="1:4">
      <c r="A44" s="1">
        <v>7482</v>
      </c>
      <c r="B44" s="2">
        <v>143.11000000000001</v>
      </c>
      <c r="C44">
        <v>3.49</v>
      </c>
      <c r="D44">
        <f t="shared" si="1"/>
        <v>-3.51</v>
      </c>
    </row>
    <row r="45" spans="1:4">
      <c r="A45" s="1">
        <v>7564</v>
      </c>
      <c r="B45" s="2">
        <v>138.49</v>
      </c>
      <c r="C45">
        <v>3.68</v>
      </c>
      <c r="D45">
        <f t="shared" si="1"/>
        <v>-3.32</v>
      </c>
    </row>
    <row r="46" spans="1:4">
      <c r="A46" s="1">
        <v>7646</v>
      </c>
      <c r="B46" s="2">
        <v>134.24</v>
      </c>
      <c r="C46">
        <v>3.85</v>
      </c>
      <c r="D46">
        <f t="shared" si="1"/>
        <v>-3.15</v>
      </c>
    </row>
    <row r="47" spans="1:4">
      <c r="A47" s="1">
        <v>7728</v>
      </c>
      <c r="B47" s="2">
        <v>132.52000000000001</v>
      </c>
      <c r="C47">
        <v>3.96</v>
      </c>
      <c r="D47">
        <f t="shared" si="1"/>
        <v>-3.04</v>
      </c>
    </row>
    <row r="48" spans="1:4">
      <c r="A48" s="1">
        <v>7810</v>
      </c>
      <c r="B48" s="2">
        <v>128.96</v>
      </c>
      <c r="C48">
        <v>4.12</v>
      </c>
      <c r="D48">
        <f t="shared" si="1"/>
        <v>-2.88</v>
      </c>
    </row>
    <row r="49" spans="1:4">
      <c r="A49" s="1">
        <v>7892</v>
      </c>
      <c r="B49" s="2">
        <v>122.54</v>
      </c>
      <c r="C49">
        <v>4.37</v>
      </c>
      <c r="D49">
        <f t="shared" si="1"/>
        <v>-2.63</v>
      </c>
    </row>
    <row r="50" spans="1:4">
      <c r="A50" s="1">
        <v>7974</v>
      </c>
      <c r="B50" s="2">
        <v>116.83</v>
      </c>
      <c r="C50">
        <v>4.5999999999999996</v>
      </c>
      <c r="D50">
        <f t="shared" si="1"/>
        <v>-2.4000000000000004</v>
      </c>
    </row>
    <row r="51" spans="1:4">
      <c r="A51" s="1">
        <v>8056</v>
      </c>
      <c r="B51" s="2">
        <v>114.99</v>
      </c>
      <c r="C51">
        <v>4.76</v>
      </c>
      <c r="D51">
        <f t="shared" si="1"/>
        <v>-2.2400000000000002</v>
      </c>
    </row>
    <row r="52" spans="1:4">
      <c r="A52" s="1">
        <v>8138</v>
      </c>
      <c r="B52" s="2">
        <v>114.47</v>
      </c>
      <c r="C52">
        <v>4.87</v>
      </c>
      <c r="D52">
        <f t="shared" si="1"/>
        <v>-2.13</v>
      </c>
    </row>
    <row r="53" spans="1:4">
      <c r="A53" s="1">
        <v>8220</v>
      </c>
      <c r="B53" s="2">
        <v>114.73</v>
      </c>
      <c r="C53">
        <v>4.9000000000000004</v>
      </c>
      <c r="D53">
        <f t="shared" si="1"/>
        <v>-2.0999999999999996</v>
      </c>
    </row>
    <row r="54" spans="1:4">
      <c r="A54" s="1">
        <v>8302</v>
      </c>
      <c r="B54" s="2">
        <v>117.8</v>
      </c>
      <c r="C54">
        <v>4.76</v>
      </c>
      <c r="D54">
        <f t="shared" si="1"/>
        <v>-2.2400000000000002</v>
      </c>
    </row>
    <row r="55" spans="1:4">
      <c r="A55" s="1">
        <v>8384</v>
      </c>
      <c r="B55" s="2">
        <v>123.05</v>
      </c>
      <c r="C55">
        <v>4.53</v>
      </c>
      <c r="D55">
        <f t="shared" si="1"/>
        <v>-2.4699999999999998</v>
      </c>
    </row>
    <row r="56" spans="1:4">
      <c r="A56" s="1">
        <v>8466</v>
      </c>
      <c r="B56" s="2">
        <v>129.19999999999999</v>
      </c>
      <c r="C56">
        <v>4.2699999999999996</v>
      </c>
      <c r="D56">
        <f t="shared" si="1"/>
        <v>-2.7300000000000004</v>
      </c>
    </row>
    <row r="57" spans="1:4">
      <c r="A57" s="1">
        <v>8548</v>
      </c>
      <c r="B57" s="2">
        <v>133.79</v>
      </c>
      <c r="C57">
        <v>4.08</v>
      </c>
      <c r="D57">
        <f t="shared" si="1"/>
        <v>-2.92</v>
      </c>
    </row>
    <row r="58" spans="1:4">
      <c r="A58" s="1">
        <v>8630</v>
      </c>
      <c r="B58" s="2">
        <v>137.18</v>
      </c>
      <c r="C58">
        <v>3.95</v>
      </c>
      <c r="D58">
        <f t="shared" si="1"/>
        <v>-3.05</v>
      </c>
    </row>
    <row r="59" spans="1:4">
      <c r="A59" s="1">
        <v>8712</v>
      </c>
      <c r="B59" s="2">
        <v>139.84</v>
      </c>
      <c r="C59">
        <v>3.93</v>
      </c>
      <c r="D59">
        <f t="shared" si="1"/>
        <v>-3.07</v>
      </c>
    </row>
    <row r="60" spans="1:4">
      <c r="A60" s="1">
        <v>8794</v>
      </c>
      <c r="B60" s="2">
        <v>142.97</v>
      </c>
      <c r="C60">
        <v>3.95</v>
      </c>
      <c r="D60">
        <f t="shared" si="1"/>
        <v>-3.05</v>
      </c>
    </row>
    <row r="61" spans="1:4">
      <c r="A61" s="1">
        <v>8876</v>
      </c>
      <c r="B61" s="2">
        <v>145.61000000000001</v>
      </c>
      <c r="C61">
        <v>3.92</v>
      </c>
      <c r="D61">
        <f t="shared" si="1"/>
        <v>-3.08</v>
      </c>
    </row>
    <row r="62" spans="1:4">
      <c r="A62" s="1">
        <v>8958</v>
      </c>
      <c r="B62" s="2">
        <v>147.75</v>
      </c>
      <c r="C62">
        <v>3.71</v>
      </c>
      <c r="D62">
        <f t="shared" si="1"/>
        <v>-3.29</v>
      </c>
    </row>
    <row r="63" spans="1:4">
      <c r="A63" s="1">
        <v>9040</v>
      </c>
      <c r="B63" s="2">
        <v>149.66999999999999</v>
      </c>
      <c r="C63">
        <v>3.38</v>
      </c>
      <c r="D63">
        <f t="shared" si="1"/>
        <v>-3.62</v>
      </c>
    </row>
    <row r="64" spans="1:4">
      <c r="A64" s="1">
        <v>9122</v>
      </c>
      <c r="B64" s="2">
        <v>152.32</v>
      </c>
      <c r="C64">
        <v>3.01</v>
      </c>
      <c r="D64">
        <f t="shared" si="1"/>
        <v>-3.99</v>
      </c>
    </row>
    <row r="65" spans="1:4">
      <c r="A65" s="1">
        <v>9204</v>
      </c>
      <c r="B65" s="2">
        <v>154.44999999999999</v>
      </c>
      <c r="C65">
        <v>2.72</v>
      </c>
      <c r="D65">
        <f t="shared" si="1"/>
        <v>-4.2799999999999994</v>
      </c>
    </row>
    <row r="66" spans="1:4">
      <c r="A66" s="1">
        <v>9286</v>
      </c>
      <c r="B66" s="2">
        <v>155.65</v>
      </c>
      <c r="C66">
        <v>2.54</v>
      </c>
      <c r="D66">
        <f t="shared" si="1"/>
        <v>-4.46</v>
      </c>
    </row>
    <row r="67" spans="1:4">
      <c r="A67" s="1">
        <v>9368</v>
      </c>
      <c r="B67" s="2">
        <v>156.58000000000001</v>
      </c>
      <c r="C67">
        <v>2.5499999999999998</v>
      </c>
      <c r="D67">
        <f t="shared" si="1"/>
        <v>-4.45</v>
      </c>
    </row>
    <row r="68" spans="1:4">
      <c r="A68" s="1">
        <v>9450</v>
      </c>
      <c r="B68" s="2">
        <v>159.31</v>
      </c>
      <c r="C68">
        <v>2.79</v>
      </c>
      <c r="D68">
        <f t="shared" si="1"/>
        <v>-4.21</v>
      </c>
    </row>
    <row r="69" spans="1:4">
      <c r="A69" s="1">
        <v>9532</v>
      </c>
      <c r="B69" s="2">
        <v>162.57</v>
      </c>
      <c r="C69">
        <v>3.11</v>
      </c>
      <c r="D69">
        <f t="shared" si="1"/>
        <v>-3.89</v>
      </c>
    </row>
    <row r="70" spans="1:4">
      <c r="A70" s="1">
        <v>9614</v>
      </c>
      <c r="B70" s="2">
        <v>163.63999999999999</v>
      </c>
      <c r="C70">
        <v>3.42</v>
      </c>
      <c r="D70">
        <f t="shared" si="1"/>
        <v>-3.58</v>
      </c>
    </row>
    <row r="71" spans="1:4">
      <c r="A71" s="1">
        <v>9696</v>
      </c>
      <c r="B71" s="2">
        <v>162.21</v>
      </c>
      <c r="C71">
        <v>3.58</v>
      </c>
      <c r="D71">
        <f t="shared" si="1"/>
        <v>-3.42</v>
      </c>
    </row>
    <row r="72" spans="1:4">
      <c r="A72" s="1">
        <v>9778</v>
      </c>
      <c r="B72" s="2">
        <v>161.19999999999999</v>
      </c>
      <c r="C72">
        <v>3.55</v>
      </c>
      <c r="D72">
        <f t="shared" ref="D72:D93" si="2">C72-G$8</f>
        <v>-3.45</v>
      </c>
    </row>
    <row r="73" spans="1:4">
      <c r="A73" s="1">
        <v>9860</v>
      </c>
      <c r="B73" s="2">
        <v>161.04</v>
      </c>
      <c r="C73">
        <v>3.28</v>
      </c>
      <c r="D73">
        <f t="shared" si="2"/>
        <v>-3.72</v>
      </c>
    </row>
    <row r="74" spans="1:4">
      <c r="A74" s="1">
        <v>9942</v>
      </c>
      <c r="B74" s="2">
        <v>160.63999999999999</v>
      </c>
      <c r="C74">
        <v>2.97</v>
      </c>
      <c r="D74">
        <f t="shared" si="2"/>
        <v>-4.0299999999999994</v>
      </c>
    </row>
    <row r="75" spans="1:4">
      <c r="A75" s="1">
        <v>10024</v>
      </c>
      <c r="B75" s="2">
        <v>159.77000000000001</v>
      </c>
      <c r="C75">
        <v>2.63</v>
      </c>
      <c r="D75">
        <f t="shared" si="2"/>
        <v>-4.37</v>
      </c>
    </row>
    <row r="76" spans="1:4">
      <c r="A76" s="1">
        <v>10106</v>
      </c>
      <c r="B76" s="2">
        <v>160.88999999999999</v>
      </c>
      <c r="C76">
        <v>2.2599999999999998</v>
      </c>
      <c r="D76">
        <f t="shared" si="2"/>
        <v>-4.74</v>
      </c>
    </row>
    <row r="77" spans="1:4">
      <c r="A77" s="1">
        <v>10188</v>
      </c>
      <c r="B77" s="2">
        <v>163.41</v>
      </c>
      <c r="C77">
        <v>1.9</v>
      </c>
      <c r="D77">
        <f t="shared" si="2"/>
        <v>-5.0999999999999996</v>
      </c>
    </row>
    <row r="78" spans="1:4">
      <c r="A78" s="1">
        <v>10270</v>
      </c>
      <c r="B78" s="2">
        <v>164.82</v>
      </c>
      <c r="C78">
        <v>1.71</v>
      </c>
      <c r="D78">
        <f t="shared" si="2"/>
        <v>-5.29</v>
      </c>
    </row>
    <row r="79" spans="1:4">
      <c r="A79" s="1">
        <v>10352</v>
      </c>
      <c r="B79" s="2">
        <v>163.77000000000001</v>
      </c>
      <c r="C79">
        <v>1.7</v>
      </c>
      <c r="D79">
        <f t="shared" si="2"/>
        <v>-5.3</v>
      </c>
    </row>
    <row r="80" spans="1:4">
      <c r="A80" s="1">
        <v>10434</v>
      </c>
      <c r="B80" s="2">
        <v>161.26</v>
      </c>
      <c r="C80">
        <v>1.67</v>
      </c>
      <c r="D80">
        <f t="shared" si="2"/>
        <v>-5.33</v>
      </c>
    </row>
    <row r="81" spans="1:4">
      <c r="A81" s="1">
        <v>10516</v>
      </c>
      <c r="B81" s="2">
        <v>158.83000000000001</v>
      </c>
      <c r="C81">
        <v>1.64</v>
      </c>
      <c r="D81">
        <f t="shared" si="2"/>
        <v>-5.36</v>
      </c>
    </row>
    <row r="82" spans="1:4">
      <c r="A82" s="1">
        <v>10598</v>
      </c>
      <c r="B82" s="2">
        <v>158.16999999999999</v>
      </c>
      <c r="C82">
        <v>1.6</v>
      </c>
      <c r="D82">
        <f t="shared" si="2"/>
        <v>-5.4</v>
      </c>
    </row>
    <row r="83" spans="1:4">
      <c r="A83" s="1">
        <v>10680</v>
      </c>
      <c r="B83" s="2">
        <v>157.76</v>
      </c>
      <c r="C83">
        <v>1.58</v>
      </c>
      <c r="D83">
        <f t="shared" si="2"/>
        <v>-5.42</v>
      </c>
    </row>
    <row r="84" spans="1:4">
      <c r="A84" s="1">
        <v>10762</v>
      </c>
      <c r="B84" s="2">
        <v>157.66</v>
      </c>
      <c r="C84">
        <v>1.47</v>
      </c>
      <c r="D84">
        <f t="shared" si="2"/>
        <v>-5.53</v>
      </c>
    </row>
    <row r="85" spans="1:4">
      <c r="A85" s="1">
        <v>10844</v>
      </c>
      <c r="B85" s="2">
        <v>157.47</v>
      </c>
      <c r="C85">
        <v>1.3</v>
      </c>
      <c r="D85">
        <f t="shared" si="2"/>
        <v>-5.7</v>
      </c>
    </row>
    <row r="86" spans="1:4">
      <c r="A86" s="1">
        <v>10926</v>
      </c>
      <c r="B86" s="2">
        <v>158.18</v>
      </c>
      <c r="C86">
        <v>1.1299999999999999</v>
      </c>
      <c r="D86">
        <f t="shared" si="2"/>
        <v>-5.87</v>
      </c>
    </row>
    <row r="87" spans="1:4">
      <c r="A87" s="1">
        <v>11008</v>
      </c>
      <c r="B87" s="2">
        <v>157.55000000000001</v>
      </c>
      <c r="C87">
        <v>1.05</v>
      </c>
      <c r="D87">
        <f t="shared" si="2"/>
        <v>-5.95</v>
      </c>
    </row>
    <row r="88" spans="1:4">
      <c r="A88" s="1">
        <v>11090</v>
      </c>
      <c r="B88" s="2">
        <v>155.86000000000001</v>
      </c>
      <c r="C88">
        <v>1.06</v>
      </c>
      <c r="D88">
        <f t="shared" si="2"/>
        <v>-5.9399999999999995</v>
      </c>
    </row>
    <row r="89" spans="1:4">
      <c r="A89" s="1">
        <v>11172</v>
      </c>
      <c r="B89" s="2">
        <v>154.51</v>
      </c>
      <c r="C89">
        <v>1.1200000000000001</v>
      </c>
      <c r="D89">
        <f t="shared" si="2"/>
        <v>-5.88</v>
      </c>
    </row>
    <row r="90" spans="1:4">
      <c r="A90" s="1">
        <v>11254</v>
      </c>
      <c r="B90" s="2">
        <v>154.33000000000001</v>
      </c>
      <c r="C90">
        <v>1.1399999999999999</v>
      </c>
      <c r="D90">
        <f t="shared" si="2"/>
        <v>-5.86</v>
      </c>
    </row>
    <row r="91" spans="1:4">
      <c r="A91" s="1">
        <v>11336</v>
      </c>
      <c r="B91" s="2">
        <v>154.35</v>
      </c>
      <c r="C91">
        <v>1.1499999999999999</v>
      </c>
      <c r="D91">
        <f t="shared" si="2"/>
        <v>-5.85</v>
      </c>
    </row>
    <row r="92" spans="1:4">
      <c r="A92" s="1">
        <v>11418</v>
      </c>
      <c r="B92" s="2">
        <v>154.65</v>
      </c>
      <c r="C92">
        <v>1.17</v>
      </c>
      <c r="D92">
        <f t="shared" si="2"/>
        <v>-5.83</v>
      </c>
    </row>
    <row r="93" spans="1:4">
      <c r="A93" s="1">
        <v>11500</v>
      </c>
      <c r="B93" s="2">
        <v>155.24</v>
      </c>
      <c r="C93">
        <v>1.19</v>
      </c>
      <c r="D93">
        <f t="shared" si="2"/>
        <v>-5.8100000000000005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Data</vt:lpstr>
    </vt:vector>
  </TitlesOfParts>
  <Company>NCDC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A. Bauer</dc:creator>
  <cp:lastModifiedBy>Jed O. Kaplan</cp:lastModifiedBy>
  <dcterms:created xsi:type="dcterms:W3CDTF">2010-09-27T17:32:00Z</dcterms:created>
  <dcterms:modified xsi:type="dcterms:W3CDTF">2012-10-11T08:56:21Z</dcterms:modified>
</cp:coreProperties>
</file>