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_4th_sem\Project\"/>
    </mc:Choice>
  </mc:AlternateContent>
  <xr:revisionPtr revIDLastSave="0" documentId="13_ncr:1_{6FDC6D0C-58FA-40D3-8B60-DC3493446D8B}" xr6:coauthVersionLast="47" xr6:coauthVersionMax="47" xr10:uidLastSave="{00000000-0000-0000-0000-000000000000}"/>
  <bookViews>
    <workbookView xWindow="2940" yWindow="2940" windowWidth="15375" windowHeight="7785" xr2:uid="{68C4E280-EA47-44F2-8534-3EAAF51734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C5" i="1"/>
  <c r="C10" i="1" s="1"/>
  <c r="D5" i="1" l="1"/>
  <c r="C6" i="1" l="1"/>
  <c r="D6" i="1" s="1"/>
  <c r="C7" i="1" l="1"/>
  <c r="D7" i="1" s="1"/>
  <c r="C8" i="1" l="1"/>
  <c r="D8" i="1" s="1"/>
  <c r="C9" i="1" l="1"/>
  <c r="D9" i="1" s="1"/>
  <c r="E13" i="1" l="1"/>
  <c r="E10" i="1" l="1"/>
  <c r="D10" i="1"/>
</calcChain>
</file>

<file path=xl/sharedStrings.xml><?xml version="1.0" encoding="utf-8"?>
<sst xmlns="http://schemas.openxmlformats.org/spreadsheetml/2006/main" count="23" uniqueCount="16">
  <si>
    <t>Task</t>
  </si>
  <si>
    <t>Start-Date</t>
  </si>
  <si>
    <t>End-Date</t>
  </si>
  <si>
    <t>Duration</t>
  </si>
  <si>
    <t>Planning</t>
  </si>
  <si>
    <t>Design</t>
  </si>
  <si>
    <t>Development</t>
  </si>
  <si>
    <t>Testing</t>
  </si>
  <si>
    <t>Documentation</t>
  </si>
  <si>
    <t>Deployment</t>
  </si>
  <si>
    <t>Maintenance</t>
  </si>
  <si>
    <t>Gamified Learning Progress Tracker</t>
  </si>
  <si>
    <t>Start-date</t>
  </si>
  <si>
    <t>--</t>
  </si>
  <si>
    <t>Requirement</t>
  </si>
  <si>
    <t>Total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</si>
</sst>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14" fontId="1" fillId="3" borderId="1" xfId="0" quotePrefix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Gantt chart for</a:t>
            </a:r>
            <a:r>
              <a:rPr lang="en-US" sz="1600" baseline="0">
                <a:solidFill>
                  <a:schemeClr val="tx1"/>
                </a:solidFill>
              </a:rPr>
              <a:t> gamified learning progress tracker</a:t>
            </a:r>
            <a:endParaRPr lang="en-US"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217590629726511"/>
          <c:y val="6.65004156275976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614810643957697"/>
          <c:y val="0.20956677025541295"/>
          <c:w val="0.72848658956205192"/>
          <c:h val="0.7241153330409969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Start-Date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Sheet1!$B$5:$B$10</c:f>
              <c:strCache>
                <c:ptCount val="6"/>
                <c:pt idx="0">
                  <c:v>Planning</c:v>
                </c:pt>
                <c:pt idx="1">
                  <c:v>Requirement</c:v>
                </c:pt>
                <c:pt idx="2">
                  <c:v>Design</c:v>
                </c:pt>
                <c:pt idx="3">
                  <c:v>Development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Sheet1!$C$5:$C$10</c:f>
              <c:numCache>
                <c:formatCode>[$-409]d\-mmm;@</c:formatCode>
                <c:ptCount val="6"/>
                <c:pt idx="0">
                  <c:v>45320</c:v>
                </c:pt>
                <c:pt idx="1">
                  <c:v>45323</c:v>
                </c:pt>
                <c:pt idx="2">
                  <c:v>45330</c:v>
                </c:pt>
                <c:pt idx="3">
                  <c:v>45350</c:v>
                </c:pt>
                <c:pt idx="4">
                  <c:v>45375</c:v>
                </c:pt>
                <c:pt idx="5">
                  <c:v>45320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F-437F-B1CF-361D82D2C87F}"/>
            </c:ext>
          </c:extLst>
        </c:ser>
        <c:ser>
          <c:idx val="2"/>
          <c:order val="2"/>
          <c:tx>
            <c:strRef>
              <c:f>Sheet1!$E$5:$E$10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Sheet1!$B$5:$B$10</c:f>
              <c:strCache>
                <c:ptCount val="6"/>
                <c:pt idx="0">
                  <c:v>Planning</c:v>
                </c:pt>
                <c:pt idx="1">
                  <c:v>Requirement</c:v>
                </c:pt>
                <c:pt idx="2">
                  <c:v>Design</c:v>
                </c:pt>
                <c:pt idx="3">
                  <c:v>Development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7F-437F-B1CF-361D82D2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0809535"/>
        <c:axId val="1084560079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End-Date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Sheet1!$B$5:$B$10</c15:sqref>
                        </c15:formulaRef>
                      </c:ext>
                    </c:extLst>
                    <c:strCache>
                      <c:ptCount val="6"/>
                      <c:pt idx="0">
                        <c:v>Planning</c:v>
                      </c:pt>
                      <c:pt idx="1">
                        <c:v>Requirement</c:v>
                      </c:pt>
                      <c:pt idx="2">
                        <c:v>Design</c:v>
                      </c:pt>
                      <c:pt idx="3">
                        <c:v>Development</c:v>
                      </c:pt>
                      <c:pt idx="4">
                        <c:v>Testing</c:v>
                      </c:pt>
                      <c:pt idx="5">
                        <c:v>Documentation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Sheet1!$D$5:$D$10</c15:sqref>
                        </c15:formulaRef>
                      </c:ext>
                    </c:extLst>
                    <c:numCache>
                      <c:formatCode>[$-409]d\-mmm;@</c:formatCode>
                      <c:ptCount val="6"/>
                      <c:pt idx="0">
                        <c:v>45323</c:v>
                      </c:pt>
                      <c:pt idx="1">
                        <c:v>45330</c:v>
                      </c:pt>
                      <c:pt idx="2">
                        <c:v>45350</c:v>
                      </c:pt>
                      <c:pt idx="3">
                        <c:v>45375</c:v>
                      </c:pt>
                      <c:pt idx="4">
                        <c:v>45380</c:v>
                      </c:pt>
                      <c:pt idx="5">
                        <c:v>45340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A7F-437F-B1CF-361D82D2C87F}"/>
                  </c:ext>
                </c:extLst>
              </c15:ser>
            </c15:filteredBarSeries>
          </c:ext>
        </c:extLst>
      </c:bar3DChart>
      <c:catAx>
        <c:axId val="10708095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Activities</a:t>
                </a:r>
              </a:p>
            </c:rich>
          </c:tx>
          <c:layout>
            <c:manualLayout>
              <c:xMode val="edge"/>
              <c:yMode val="edge"/>
              <c:x val="6.6220693538384242E-3"/>
              <c:y val="0.4717571320534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60079"/>
        <c:crosses val="autoZero"/>
        <c:auto val="1"/>
        <c:lblAlgn val="ctr"/>
        <c:lblOffset val="100"/>
        <c:noMultiLvlLbl val="0"/>
      </c:catAx>
      <c:valAx>
        <c:axId val="1084560079"/>
        <c:scaling>
          <c:orientation val="minMax"/>
          <c:min val="453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019300790643706"/>
              <c:y val="8.04191848900243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57150</xdr:rowOff>
    </xdr:from>
    <xdr:to>
      <xdr:col>14</xdr:col>
      <xdr:colOff>533399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8FF14-D0DD-4E8C-B5FA-3DC187C3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1C40-3027-4B86-872E-B8E8C063D946}">
  <dimension ref="B2:E13"/>
  <sheetViews>
    <sheetView tabSelected="1" workbookViewId="0">
      <selection activeCell="B13" sqref="B13"/>
    </sheetView>
  </sheetViews>
  <sheetFormatPr defaultRowHeight="15" x14ac:dyDescent="0.25"/>
  <cols>
    <col min="2" max="2" width="17.140625" customWidth="1"/>
    <col min="3" max="3" width="14.28515625" customWidth="1"/>
    <col min="4" max="4" width="11.7109375" bestFit="1" customWidth="1"/>
    <col min="5" max="5" width="13.140625" customWidth="1"/>
  </cols>
  <sheetData>
    <row r="2" spans="2:5" ht="23.25" x14ac:dyDescent="0.35">
      <c r="B2" s="12" t="s">
        <v>11</v>
      </c>
      <c r="C2" s="13"/>
      <c r="D2" s="13"/>
      <c r="E2" s="13"/>
    </row>
    <row r="3" spans="2:5" x14ac:dyDescent="0.25">
      <c r="B3" s="1" t="s">
        <v>12</v>
      </c>
      <c r="C3" s="10">
        <v>45320</v>
      </c>
      <c r="D3" s="1"/>
      <c r="E3" s="1"/>
    </row>
    <row r="4" spans="2:5" ht="18.75" x14ac:dyDescent="0.3">
      <c r="B4" s="2" t="s">
        <v>0</v>
      </c>
      <c r="C4" s="2" t="s">
        <v>1</v>
      </c>
      <c r="D4" s="2" t="s">
        <v>2</v>
      </c>
      <c r="E4" s="2" t="s">
        <v>3</v>
      </c>
    </row>
    <row r="5" spans="2:5" ht="18.75" x14ac:dyDescent="0.3">
      <c r="B5" s="6" t="s">
        <v>4</v>
      </c>
      <c r="C5" s="11">
        <f>C3</f>
        <v>45320</v>
      </c>
      <c r="D5" s="11">
        <f>C5+3</f>
        <v>45323</v>
      </c>
      <c r="E5" s="3">
        <f>1</f>
        <v>1</v>
      </c>
    </row>
    <row r="6" spans="2:5" ht="18.75" x14ac:dyDescent="0.3">
      <c r="B6" s="6" t="s">
        <v>14</v>
      </c>
      <c r="C6" s="11">
        <f>D5</f>
        <v>45323</v>
      </c>
      <c r="D6" s="11">
        <f>C6+7</f>
        <v>45330</v>
      </c>
      <c r="E6" s="3">
        <f>1</f>
        <v>1</v>
      </c>
    </row>
    <row r="7" spans="2:5" ht="18.75" x14ac:dyDescent="0.3">
      <c r="B7" s="6" t="s">
        <v>5</v>
      </c>
      <c r="C7" s="11">
        <f t="shared" ref="C7:C9" si="0">D6</f>
        <v>45330</v>
      </c>
      <c r="D7" s="11">
        <f>C7+20</f>
        <v>45350</v>
      </c>
      <c r="E7" s="3">
        <f>3</f>
        <v>3</v>
      </c>
    </row>
    <row r="8" spans="2:5" ht="18.75" x14ac:dyDescent="0.3">
      <c r="B8" s="6" t="s">
        <v>6</v>
      </c>
      <c r="C8" s="11">
        <f t="shared" si="0"/>
        <v>45350</v>
      </c>
      <c r="D8" s="11">
        <f>C8+25</f>
        <v>45375</v>
      </c>
      <c r="E8" s="3">
        <f>4</f>
        <v>4</v>
      </c>
    </row>
    <row r="9" spans="2:5" ht="18.75" x14ac:dyDescent="0.3">
      <c r="B9" s="6" t="s">
        <v>7</v>
      </c>
      <c r="C9" s="11">
        <f t="shared" si="0"/>
        <v>45375</v>
      </c>
      <c r="D9" s="11">
        <f>C9+5</f>
        <v>45380</v>
      </c>
      <c r="E9" s="3">
        <f>1</f>
        <v>1</v>
      </c>
    </row>
    <row r="10" spans="2:5" ht="18.75" x14ac:dyDescent="0.3">
      <c r="B10" s="6" t="s">
        <v>8</v>
      </c>
      <c r="C10" s="11">
        <f>C5</f>
        <v>45320</v>
      </c>
      <c r="D10" s="11">
        <f>C5+E13+5</f>
        <v>45340</v>
      </c>
      <c r="E10" s="5">
        <f>E13</f>
        <v>15</v>
      </c>
    </row>
    <row r="11" spans="2:5" ht="18.75" x14ac:dyDescent="0.3">
      <c r="B11" s="6" t="s">
        <v>9</v>
      </c>
      <c r="C11" s="4" t="s">
        <v>13</v>
      </c>
      <c r="D11" s="4" t="s">
        <v>13</v>
      </c>
      <c r="E11" s="5" t="s">
        <v>13</v>
      </c>
    </row>
    <row r="12" spans="2:5" ht="18.75" x14ac:dyDescent="0.3">
      <c r="B12" s="6" t="s">
        <v>10</v>
      </c>
      <c r="C12" s="4" t="s">
        <v>13</v>
      </c>
      <c r="D12" s="4" t="s">
        <v>13</v>
      </c>
      <c r="E12" s="5" t="s">
        <v>13</v>
      </c>
    </row>
    <row r="13" spans="2:5" ht="18.75" x14ac:dyDescent="0.3">
      <c r="B13" s="7" t="s">
        <v>15</v>
      </c>
      <c r="C13" s="8" t="s">
        <v>13</v>
      </c>
      <c r="D13" s="8" t="s">
        <v>13</v>
      </c>
      <c r="E13" s="9">
        <f>SUM(E5:E9)+5</f>
        <v>15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 koirala</dc:creator>
  <cp:lastModifiedBy>bijay koirala</cp:lastModifiedBy>
  <dcterms:created xsi:type="dcterms:W3CDTF">2024-02-12T14:23:34Z</dcterms:created>
  <dcterms:modified xsi:type="dcterms:W3CDTF">2024-03-19T02:25:45Z</dcterms:modified>
</cp:coreProperties>
</file>